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rk\Documents\WORK\MEMBERSHIP\PARTICIPATION\"/>
    </mc:Choice>
  </mc:AlternateContent>
  <xr:revisionPtr revIDLastSave="0" documentId="13_ncr:1_{1898ED87-195C-4F7C-B41D-CCA0513CC3D7}" xr6:coauthVersionLast="47" xr6:coauthVersionMax="47" xr10:uidLastSave="{00000000-0000-0000-0000-000000000000}"/>
  <bookViews>
    <workbookView xWindow="-120" yWindow="-120" windowWidth="20730" windowHeight="11160" xr2:uid="{F81F6B04-E339-4A53-A28E-402DE739D295}"/>
  </bookViews>
  <sheets>
    <sheet name="To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70" i="1" l="1"/>
  <c r="L370" i="1"/>
  <c r="O182" i="1"/>
  <c r="M182" i="1"/>
  <c r="O181" i="1"/>
  <c r="M181" i="1"/>
  <c r="O174" i="1"/>
  <c r="M174" i="1"/>
  <c r="O168" i="1"/>
  <c r="M168" i="1"/>
  <c r="O166" i="1"/>
  <c r="M166" i="1"/>
  <c r="O165" i="1"/>
  <c r="M165" i="1"/>
  <c r="O164" i="1"/>
  <c r="M164" i="1"/>
  <c r="O162" i="1"/>
  <c r="M162" i="1"/>
  <c r="O158" i="1"/>
  <c r="M158" i="1"/>
  <c r="O156" i="1"/>
  <c r="M156" i="1"/>
  <c r="O153" i="1"/>
  <c r="M153" i="1"/>
  <c r="O152" i="1"/>
  <c r="M152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2" i="1"/>
  <c r="M142" i="1"/>
  <c r="O139" i="1"/>
  <c r="M139" i="1"/>
  <c r="O130" i="1"/>
  <c r="M130" i="1"/>
  <c r="O128" i="1"/>
  <c r="M128" i="1"/>
  <c r="O127" i="1"/>
  <c r="M127" i="1"/>
  <c r="O125" i="1"/>
  <c r="M125" i="1"/>
  <c r="O122" i="1"/>
  <c r="M122" i="1"/>
  <c r="O118" i="1"/>
  <c r="M118" i="1"/>
  <c r="O116" i="1"/>
  <c r="M116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2" i="1"/>
  <c r="M102" i="1"/>
  <c r="O100" i="1"/>
  <c r="M100" i="1"/>
  <c r="O99" i="1"/>
  <c r="M99" i="1"/>
  <c r="O98" i="1"/>
  <c r="M98" i="1"/>
  <c r="O94" i="1"/>
  <c r="M94" i="1"/>
  <c r="O93" i="1"/>
  <c r="M93" i="1"/>
  <c r="O89" i="1"/>
  <c r="M89" i="1"/>
  <c r="O88" i="1"/>
  <c r="M88" i="1"/>
  <c r="O84" i="1"/>
  <c r="M84" i="1"/>
  <c r="O80" i="1"/>
  <c r="M80" i="1"/>
  <c r="O78" i="1"/>
  <c r="M78" i="1"/>
  <c r="O77" i="1"/>
  <c r="M77" i="1"/>
  <c r="O72" i="1"/>
  <c r="M72" i="1"/>
  <c r="O71" i="1"/>
  <c r="M71" i="1"/>
  <c r="O70" i="1"/>
  <c r="M70" i="1"/>
  <c r="O69" i="1"/>
  <c r="M69" i="1"/>
  <c r="O68" i="1"/>
  <c r="M68" i="1"/>
  <c r="O64" i="1"/>
  <c r="M64" i="1"/>
  <c r="O61" i="1"/>
  <c r="M61" i="1"/>
  <c r="O59" i="1"/>
  <c r="M59" i="1"/>
  <c r="O56" i="1"/>
  <c r="M56" i="1"/>
  <c r="O54" i="1"/>
  <c r="M54" i="1"/>
  <c r="O53" i="1"/>
  <c r="M53" i="1"/>
  <c r="O50" i="1"/>
  <c r="M50" i="1"/>
  <c r="O46" i="1"/>
  <c r="M46" i="1"/>
  <c r="O45" i="1"/>
  <c r="M45" i="1"/>
  <c r="O44" i="1"/>
  <c r="M44" i="1"/>
  <c r="O42" i="1"/>
  <c r="M42" i="1"/>
  <c r="O40" i="1"/>
  <c r="M40" i="1"/>
  <c r="O34" i="1"/>
  <c r="M34" i="1"/>
  <c r="O31" i="1"/>
  <c r="M31" i="1"/>
  <c r="O30" i="1"/>
  <c r="M30" i="1"/>
  <c r="O28" i="1"/>
  <c r="M28" i="1"/>
  <c r="O27" i="1"/>
  <c r="M27" i="1"/>
  <c r="O26" i="1"/>
  <c r="M26" i="1"/>
  <c r="O25" i="1"/>
  <c r="M25" i="1"/>
  <c r="O24" i="1"/>
  <c r="M24" i="1"/>
  <c r="O23" i="1"/>
  <c r="M23" i="1"/>
  <c r="O20" i="1"/>
  <c r="M20" i="1"/>
  <c r="O19" i="1"/>
  <c r="M19" i="1"/>
  <c r="O18" i="1"/>
  <c r="M18" i="1"/>
  <c r="O17" i="1"/>
  <c r="M17" i="1"/>
  <c r="O14" i="1"/>
  <c r="M14" i="1"/>
  <c r="O368" i="1"/>
  <c r="M368" i="1"/>
  <c r="O75" i="1"/>
  <c r="M75" i="1"/>
  <c r="O47" i="1"/>
  <c r="M47" i="1"/>
  <c r="O159" i="1"/>
  <c r="M159" i="1"/>
  <c r="O367" i="1"/>
  <c r="M367" i="1"/>
  <c r="O366" i="1"/>
  <c r="M366" i="1"/>
  <c r="O67" i="1"/>
  <c r="M67" i="1"/>
  <c r="O365" i="1"/>
  <c r="M365" i="1"/>
  <c r="O364" i="1"/>
  <c r="M364" i="1"/>
  <c r="O140" i="1"/>
  <c r="M140" i="1"/>
  <c r="O37" i="1"/>
  <c r="M37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120" i="1"/>
  <c r="M120" i="1"/>
  <c r="O357" i="1"/>
  <c r="M357" i="1"/>
  <c r="O356" i="1"/>
  <c r="M356" i="1"/>
  <c r="O355" i="1"/>
  <c r="M355" i="1"/>
  <c r="O354" i="1"/>
  <c r="M354" i="1"/>
  <c r="O172" i="1"/>
  <c r="M172" i="1"/>
  <c r="O353" i="1"/>
  <c r="M353" i="1"/>
  <c r="O79" i="1"/>
  <c r="M79" i="1"/>
  <c r="O171" i="1"/>
  <c r="M171" i="1"/>
  <c r="O352" i="1"/>
  <c r="M352" i="1"/>
  <c r="O351" i="1"/>
  <c r="M351" i="1"/>
  <c r="O350" i="1"/>
  <c r="M350" i="1"/>
  <c r="O349" i="1"/>
  <c r="M349" i="1"/>
  <c r="O348" i="1"/>
  <c r="M348" i="1"/>
  <c r="O29" i="1"/>
  <c r="M29" i="1"/>
  <c r="O347" i="1"/>
  <c r="M347" i="1"/>
  <c r="O346" i="1"/>
  <c r="M346" i="1"/>
  <c r="O345" i="1"/>
  <c r="M345" i="1"/>
  <c r="O344" i="1"/>
  <c r="M344" i="1"/>
  <c r="O96" i="1"/>
  <c r="M96" i="1"/>
  <c r="O343" i="1"/>
  <c r="M343" i="1"/>
  <c r="O342" i="1"/>
  <c r="M342" i="1"/>
  <c r="O81" i="1"/>
  <c r="M81" i="1"/>
  <c r="O341" i="1"/>
  <c r="M341" i="1"/>
  <c r="O340" i="1"/>
  <c r="M340" i="1"/>
  <c r="O339" i="1"/>
  <c r="M339" i="1"/>
  <c r="O74" i="1"/>
  <c r="M74" i="1"/>
  <c r="O338" i="1"/>
  <c r="M338" i="1"/>
  <c r="O337" i="1"/>
  <c r="M337" i="1"/>
  <c r="O336" i="1"/>
  <c r="M336" i="1"/>
  <c r="O15" i="1"/>
  <c r="M15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150" i="1"/>
  <c r="M150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160" i="1"/>
  <c r="M160" i="1"/>
  <c r="O319" i="1"/>
  <c r="M319" i="1"/>
  <c r="O318" i="1"/>
  <c r="M318" i="1"/>
  <c r="O317" i="1"/>
  <c r="M317" i="1"/>
  <c r="O137" i="1"/>
  <c r="M137" i="1"/>
  <c r="O316" i="1"/>
  <c r="M316" i="1"/>
  <c r="O62" i="1"/>
  <c r="M62" i="1"/>
  <c r="O315" i="1"/>
  <c r="M315" i="1"/>
  <c r="O314" i="1"/>
  <c r="M314" i="1"/>
  <c r="O82" i="1"/>
  <c r="M82" i="1"/>
  <c r="O154" i="1"/>
  <c r="M154" i="1"/>
  <c r="O313" i="1"/>
  <c r="M313" i="1"/>
  <c r="O175" i="1"/>
  <c r="M175" i="1"/>
  <c r="O312" i="1"/>
  <c r="M312" i="1"/>
  <c r="O311" i="1"/>
  <c r="M311" i="1"/>
  <c r="O310" i="1"/>
  <c r="M310" i="1"/>
  <c r="O309" i="1"/>
  <c r="M309" i="1"/>
  <c r="O55" i="1"/>
  <c r="M55" i="1"/>
  <c r="O138" i="1"/>
  <c r="M138" i="1"/>
  <c r="O308" i="1"/>
  <c r="M308" i="1"/>
  <c r="O307" i="1"/>
  <c r="M307" i="1"/>
  <c r="O126" i="1"/>
  <c r="M126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178" i="1"/>
  <c r="M178" i="1"/>
  <c r="O299" i="1"/>
  <c r="M299" i="1"/>
  <c r="O141" i="1"/>
  <c r="M141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85" i="1"/>
  <c r="M85" i="1"/>
  <c r="O83" i="1"/>
  <c r="M83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97" i="1"/>
  <c r="M97" i="1"/>
  <c r="O276" i="1"/>
  <c r="M276" i="1"/>
  <c r="O51" i="1"/>
  <c r="M51" i="1"/>
  <c r="O275" i="1"/>
  <c r="M275" i="1"/>
  <c r="O274" i="1"/>
  <c r="M274" i="1"/>
  <c r="O273" i="1"/>
  <c r="M273" i="1"/>
  <c r="O115" i="1"/>
  <c r="M115" i="1"/>
  <c r="O272" i="1"/>
  <c r="M272" i="1"/>
  <c r="O271" i="1"/>
  <c r="M271" i="1"/>
  <c r="O270" i="1"/>
  <c r="M270" i="1"/>
  <c r="O163" i="1"/>
  <c r="M163" i="1"/>
  <c r="O157" i="1"/>
  <c r="M157" i="1"/>
  <c r="O269" i="1"/>
  <c r="M269" i="1"/>
  <c r="O268" i="1"/>
  <c r="M268" i="1"/>
  <c r="O267" i="1"/>
  <c r="M267" i="1"/>
  <c r="O266" i="1"/>
  <c r="M266" i="1"/>
  <c r="O135" i="1"/>
  <c r="M135" i="1"/>
  <c r="O265" i="1"/>
  <c r="M265" i="1"/>
  <c r="O66" i="1"/>
  <c r="M66" i="1"/>
  <c r="O264" i="1"/>
  <c r="M264" i="1"/>
  <c r="O263" i="1"/>
  <c r="M263" i="1"/>
  <c r="O262" i="1"/>
  <c r="M262" i="1"/>
  <c r="O261" i="1"/>
  <c r="M261" i="1"/>
  <c r="O161" i="1"/>
  <c r="M161" i="1"/>
  <c r="O48" i="1"/>
  <c r="M48" i="1"/>
  <c r="O260" i="1"/>
  <c r="M260" i="1"/>
  <c r="O259" i="1"/>
  <c r="M259" i="1"/>
  <c r="O95" i="1"/>
  <c r="M95" i="1"/>
  <c r="O258" i="1"/>
  <c r="M258" i="1"/>
  <c r="O257" i="1"/>
  <c r="M257" i="1"/>
  <c r="O256" i="1"/>
  <c r="M256" i="1"/>
  <c r="O255" i="1"/>
  <c r="M255" i="1"/>
  <c r="O254" i="1"/>
  <c r="M254" i="1"/>
  <c r="O131" i="1"/>
  <c r="M131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170" i="1"/>
  <c r="M170" i="1"/>
  <c r="O246" i="1"/>
  <c r="M246" i="1"/>
  <c r="O38" i="1"/>
  <c r="M38" i="1"/>
  <c r="O245" i="1"/>
  <c r="M245" i="1"/>
  <c r="O244" i="1"/>
  <c r="M244" i="1"/>
  <c r="O180" i="1"/>
  <c r="M180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13" i="1"/>
  <c r="M13" i="1"/>
  <c r="O234" i="1"/>
  <c r="M234" i="1"/>
  <c r="O233" i="1"/>
  <c r="M233" i="1"/>
  <c r="O60" i="1"/>
  <c r="M60" i="1"/>
  <c r="O232" i="1"/>
  <c r="M232" i="1"/>
  <c r="O231" i="1"/>
  <c r="M231" i="1"/>
  <c r="O230" i="1"/>
  <c r="M230" i="1"/>
  <c r="O229" i="1"/>
  <c r="M229" i="1"/>
  <c r="O92" i="1"/>
  <c r="M92" i="1"/>
  <c r="O228" i="1"/>
  <c r="M228" i="1"/>
  <c r="O227" i="1"/>
  <c r="M227" i="1"/>
  <c r="O226" i="1"/>
  <c r="M226" i="1"/>
  <c r="O121" i="1"/>
  <c r="M121" i="1"/>
  <c r="O225" i="1"/>
  <c r="M225" i="1"/>
  <c r="O87" i="1"/>
  <c r="M87" i="1"/>
  <c r="O224" i="1"/>
  <c r="M224" i="1"/>
  <c r="O223" i="1"/>
  <c r="M223" i="1"/>
  <c r="O222" i="1"/>
  <c r="M222" i="1"/>
  <c r="O119" i="1"/>
  <c r="M119" i="1"/>
  <c r="O176" i="1"/>
  <c r="M176" i="1"/>
  <c r="O155" i="1"/>
  <c r="M155" i="1"/>
  <c r="O221" i="1"/>
  <c r="M221" i="1"/>
  <c r="O220" i="1"/>
  <c r="M220" i="1"/>
  <c r="O219" i="1"/>
  <c r="M219" i="1"/>
  <c r="O41" i="1"/>
  <c r="M41" i="1"/>
  <c r="O22" i="1"/>
  <c r="M22" i="1"/>
  <c r="O218" i="1"/>
  <c r="M218" i="1"/>
  <c r="O217" i="1"/>
  <c r="M217" i="1"/>
  <c r="O103" i="1"/>
  <c r="M103" i="1"/>
  <c r="O216" i="1"/>
  <c r="M216" i="1"/>
  <c r="O215" i="1"/>
  <c r="M215" i="1"/>
  <c r="O214" i="1"/>
  <c r="M214" i="1"/>
  <c r="O213" i="1"/>
  <c r="M213" i="1"/>
  <c r="O212" i="1"/>
  <c r="M212" i="1"/>
  <c r="O73" i="1"/>
  <c r="M73" i="1"/>
  <c r="O211" i="1"/>
  <c r="M211" i="1"/>
  <c r="O43" i="1"/>
  <c r="M43" i="1"/>
  <c r="O136" i="1"/>
  <c r="M136" i="1"/>
  <c r="O35" i="1"/>
  <c r="M35" i="1"/>
  <c r="O210" i="1"/>
  <c r="M210" i="1"/>
  <c r="O209" i="1"/>
  <c r="M209" i="1"/>
  <c r="O114" i="1"/>
  <c r="M114" i="1"/>
  <c r="O208" i="1"/>
  <c r="M208" i="1"/>
  <c r="O33" i="1"/>
  <c r="M33" i="1"/>
  <c r="O76" i="1"/>
  <c r="M76" i="1"/>
  <c r="O133" i="1"/>
  <c r="M133" i="1"/>
  <c r="O117" i="1"/>
  <c r="M117" i="1"/>
  <c r="O207" i="1"/>
  <c r="M207" i="1"/>
  <c r="O206" i="1"/>
  <c r="M206" i="1"/>
  <c r="O205" i="1"/>
  <c r="M205" i="1"/>
  <c r="O134" i="1"/>
  <c r="M134" i="1"/>
  <c r="O204" i="1"/>
  <c r="M204" i="1"/>
  <c r="O129" i="1"/>
  <c r="M129" i="1"/>
  <c r="O52" i="1"/>
  <c r="M52" i="1"/>
  <c r="O203" i="1"/>
  <c r="M203" i="1"/>
  <c r="O202" i="1"/>
  <c r="M202" i="1"/>
  <c r="O63" i="1"/>
  <c r="M63" i="1"/>
  <c r="O58" i="1"/>
  <c r="M58" i="1"/>
  <c r="O201" i="1"/>
  <c r="M201" i="1"/>
  <c r="O177" i="1"/>
  <c r="M177" i="1"/>
  <c r="O124" i="1"/>
  <c r="M124" i="1"/>
  <c r="O200" i="1"/>
  <c r="M200" i="1"/>
  <c r="O199" i="1"/>
  <c r="M199" i="1"/>
  <c r="O132" i="1"/>
  <c r="M132" i="1"/>
  <c r="O198" i="1"/>
  <c r="M198" i="1"/>
  <c r="O57" i="1"/>
  <c r="M57" i="1"/>
  <c r="O49" i="1"/>
  <c r="M49" i="1"/>
  <c r="O197" i="1"/>
  <c r="M197" i="1"/>
  <c r="O196" i="1"/>
  <c r="M196" i="1"/>
  <c r="O65" i="1"/>
  <c r="M65" i="1"/>
  <c r="O91" i="1"/>
  <c r="M91" i="1"/>
  <c r="O173" i="1"/>
  <c r="M173" i="1"/>
  <c r="O143" i="1"/>
  <c r="M143" i="1"/>
  <c r="O195" i="1"/>
  <c r="M195" i="1"/>
  <c r="O90" i="1"/>
  <c r="M90" i="1"/>
  <c r="O86" i="1"/>
  <c r="M86" i="1"/>
  <c r="O167" i="1"/>
  <c r="M167" i="1"/>
  <c r="O194" i="1"/>
  <c r="M194" i="1"/>
  <c r="O193" i="1"/>
  <c r="M193" i="1"/>
  <c r="O192" i="1"/>
  <c r="M192" i="1"/>
  <c r="O21" i="1"/>
  <c r="M21" i="1"/>
  <c r="O191" i="1"/>
  <c r="M191" i="1"/>
  <c r="O190" i="1"/>
  <c r="M190" i="1"/>
  <c r="O123" i="1"/>
  <c r="M123" i="1"/>
  <c r="O151" i="1"/>
  <c r="M151" i="1"/>
  <c r="O189" i="1"/>
  <c r="M189" i="1"/>
  <c r="O188" i="1"/>
  <c r="M188" i="1"/>
  <c r="O39" i="1"/>
  <c r="M39" i="1"/>
  <c r="O187" i="1"/>
  <c r="M187" i="1"/>
  <c r="O32" i="1"/>
  <c r="M32" i="1"/>
  <c r="O169" i="1"/>
  <c r="M169" i="1"/>
  <c r="O186" i="1"/>
  <c r="M186" i="1"/>
  <c r="O101" i="1"/>
  <c r="M101" i="1"/>
  <c r="O179" i="1"/>
  <c r="M179" i="1"/>
  <c r="O185" i="1"/>
  <c r="M185" i="1"/>
  <c r="O184" i="1"/>
  <c r="M184" i="1"/>
  <c r="O36" i="1"/>
  <c r="M36" i="1"/>
  <c r="O11" i="1"/>
  <c r="M11" i="1"/>
  <c r="O183" i="1"/>
  <c r="M183" i="1"/>
  <c r="O12" i="1"/>
  <c r="M12" i="1"/>
  <c r="O10" i="1"/>
  <c r="M10" i="1"/>
  <c r="O9" i="1"/>
  <c r="M9" i="1"/>
  <c r="O16" i="1"/>
  <c r="O370" i="1" s="1"/>
  <c r="M16" i="1"/>
  <c r="M370" i="1" s="1"/>
</calcChain>
</file>

<file path=xl/sharedStrings.xml><?xml version="1.0" encoding="utf-8"?>
<sst xmlns="http://schemas.openxmlformats.org/spreadsheetml/2006/main" count="736" uniqueCount="481">
  <si>
    <t>Missouri Property Insurance Placement Facility</t>
  </si>
  <si>
    <t>Calendar Year 2024 Participation</t>
  </si>
  <si>
    <t>Based upon 2022 Written Premiums</t>
  </si>
  <si>
    <t>NAIC</t>
  </si>
  <si>
    <t xml:space="preserve">NAIC </t>
  </si>
  <si>
    <t>Habitational</t>
  </si>
  <si>
    <t>Commercial</t>
  </si>
  <si>
    <t>GROUP</t>
  </si>
  <si>
    <t>Number</t>
  </si>
  <si>
    <t>Company Name</t>
  </si>
  <si>
    <t>Premiums</t>
  </si>
  <si>
    <t>Participation</t>
  </si>
  <si>
    <t>0514</t>
  </si>
  <si>
    <t>FARM BUREAU TOWN &amp; COUNTRY INSURANCE COMPANY OF MISSOUR</t>
  </si>
  <si>
    <t>0176</t>
  </si>
  <si>
    <t>STATE FARM FIRE AND CASUALTY COMPANY</t>
  </si>
  <si>
    <t>0473</t>
  </si>
  <si>
    <t>AMERICAN FAMILY MUTUAL INSURANCE COMPANY S.I.</t>
  </si>
  <si>
    <t>AMERICAN FAMILY INSURANCE COMPANY</t>
  </si>
  <si>
    <t>0065</t>
  </si>
  <si>
    <t>FACTORY MUTUAL INSURANCE COMPANY</t>
  </si>
  <si>
    <t>0123</t>
  </si>
  <si>
    <t>SHELTER MUTUAL INSURANCE COMPANY</t>
  </si>
  <si>
    <t>0244</t>
  </si>
  <si>
    <t>CINCINNATI INSURANCE COMPANY THE</t>
  </si>
  <si>
    <t>0212</t>
  </si>
  <si>
    <t>ZURICH AMERICAN INSURANCE COMPANY</t>
  </si>
  <si>
    <t>0280</t>
  </si>
  <si>
    <t>OWNERS INSURANCE COMPANY</t>
  </si>
  <si>
    <t>3548</t>
  </si>
  <si>
    <t>TRAVELERS INDEMNITY COMPANY</t>
  </si>
  <si>
    <t>0626</t>
  </si>
  <si>
    <t>FEDERAL INSURANCE COMPANY</t>
  </si>
  <si>
    <t>3098</t>
  </si>
  <si>
    <t>PHILADELPHIA INDEMNITY INSURANCE COMPANY</t>
  </si>
  <si>
    <t>TRAVELERS PROPERTY CASUALTY COMPANY OF AMERICA</t>
  </si>
  <si>
    <t>0111</t>
  </si>
  <si>
    <t>STATE AUTOMOBILE MUTUAL INSURANCE COMPANY</t>
  </si>
  <si>
    <t>0140</t>
  </si>
  <si>
    <t>NATIONWIDE AGRIBUSINESS INSURANCE COMPANY</t>
  </si>
  <si>
    <t>0000</t>
  </si>
  <si>
    <t>ACUITY A MUTUAL INSURANCE COMPANY</t>
  </si>
  <si>
    <t>4851</t>
  </si>
  <si>
    <t>CHURCH MUTUAL INSURANCE COMPANY S.I.</t>
  </si>
  <si>
    <t>BROTHERHOOD MUTUAL INSURANCE CO</t>
  </si>
  <si>
    <t>AFFILIATED FM INSURANCE COMPANY</t>
  </si>
  <si>
    <t>0518</t>
  </si>
  <si>
    <t>GRINNELL MUTUAL REINSURANCE COMPANY</t>
  </si>
  <si>
    <t>0218</t>
  </si>
  <si>
    <t>CONTINENTAL CASUALTY COMPANY</t>
  </si>
  <si>
    <t>ACE AMERICAN INSURANCE COMPANY</t>
  </si>
  <si>
    <t>AUTO OWNERS INSURANCE COMPANY</t>
  </si>
  <si>
    <t>0807</t>
  </si>
  <si>
    <t>COLUMBIA MUTUAL INSURANCE COMPANY</t>
  </si>
  <si>
    <t>NATIONWIDE ASSURANCE COMPANY</t>
  </si>
  <si>
    <t>AMERICAN GUARANTEE &amp; LIABLITY INSURANCE COMPANY</t>
  </si>
  <si>
    <t>0007</t>
  </si>
  <si>
    <t>FEDERATED MUTUAL INSURANCE COMPANY</t>
  </si>
  <si>
    <t>0091</t>
  </si>
  <si>
    <t>HARTFORD UNDERWRITERS INSURANCE COMPANY</t>
  </si>
  <si>
    <t>STATE AUTO PROPERTY &amp; CASUALTY INSURANCE COMPANY</t>
  </si>
  <si>
    <t>OHIO SECURITY INSURANCE COMPANY</t>
  </si>
  <si>
    <t>HARTFORD FIRE INSURANCE COMPANY</t>
  </si>
  <si>
    <t>PHOENIX INSURANCE COMPANY THE</t>
  </si>
  <si>
    <t>NATIONWIDE GENERAL INSURANCE COMPANY</t>
  </si>
  <si>
    <t>WEST BEND MUTUAL INSURANCE COMPANY</t>
  </si>
  <si>
    <t>0761</t>
  </si>
  <si>
    <t>ALLIANZ GLOBAL RISKS US INSURANCE COMPANY</t>
  </si>
  <si>
    <t>0572</t>
  </si>
  <si>
    <t>STAR INSURANCE COMPANY</t>
  </si>
  <si>
    <t>0069</t>
  </si>
  <si>
    <t>FIRE INSURANCE EXCHANGE</t>
  </si>
  <si>
    <t>0532</t>
  </si>
  <si>
    <t>CAMERON MUTUAL INSURANCE COMPANY</t>
  </si>
  <si>
    <t>0248</t>
  </si>
  <si>
    <t>UNITED FIRE AND CASUALTY COMPANY</t>
  </si>
  <si>
    <t>0096</t>
  </si>
  <si>
    <t>SECURA INSURANCE COMPANY</t>
  </si>
  <si>
    <t>0303</t>
  </si>
  <si>
    <t>GUIDEONE INSURANCE COMPANY</t>
  </si>
  <si>
    <t>0242</t>
  </si>
  <si>
    <t>SELECTIVE INSURANCE COMPANY OF AMERICA</t>
  </si>
  <si>
    <t>0012</t>
  </si>
  <si>
    <t>NATIONAL UNION FIRE INSURANCE COMPANY OF PITTSBURG PA</t>
  </si>
  <si>
    <t>CHARTER OAK FIRE INSURANCE CO THE</t>
  </si>
  <si>
    <t>0796</t>
  </si>
  <si>
    <t>GENERAL CASUALTY COMPANY OF WISCONSIN</t>
  </si>
  <si>
    <t>GREAT NORTHERN INSURANCE COMPANY</t>
  </si>
  <si>
    <t>AMCO INSURANCE COMPANY</t>
  </si>
  <si>
    <t>SELECTIVE INSURANCE COMPANY OF SOUTH CAROLINA</t>
  </si>
  <si>
    <t>FIREMANS FUND INSURANCE COMPANY</t>
  </si>
  <si>
    <t>CINCINNATI CASUALTY COMPANY THE</t>
  </si>
  <si>
    <t>TRAVELERS INDEMNITY COMPANY OF AMERICA</t>
  </si>
  <si>
    <t>0968</t>
  </si>
  <si>
    <t>XL INSURANCE AMERICA INC</t>
  </si>
  <si>
    <t>SHELTER GENERAL INSURANCE COMPANY</t>
  </si>
  <si>
    <t>3219</t>
  </si>
  <si>
    <t>SOMPO AMERICA INSURANCE COMPANY</t>
  </si>
  <si>
    <t>0181</t>
  </si>
  <si>
    <t>SWISS RE CORPORATE SOLUTIONS ELITE INSURANCE CORPORATIO</t>
  </si>
  <si>
    <t>TRAVELERS CASUALTY INSURANCE COMPANY OF AMERICA</t>
  </si>
  <si>
    <t>4911</t>
  </si>
  <si>
    <t>MIDWEST FAMILY MUTUAL INSURANCE COMPANY</t>
  </si>
  <si>
    <t>SENTINEL INSURANCE COMPANY LTD</t>
  </si>
  <si>
    <t>LIBERTY MUTUAL FIRE INSURANCE COMPANY</t>
  </si>
  <si>
    <t>0050</t>
  </si>
  <si>
    <t>COUNTRY MUTUAL INSURANCE COMPANY</t>
  </si>
  <si>
    <t>DEPOSITORS INSURANCE COMPANY</t>
  </si>
  <si>
    <t>TWIN CITY FIRE INSURANCE COMPANY</t>
  </si>
  <si>
    <t>ILLINOIS CASUALTY COMPANY</t>
  </si>
  <si>
    <t>FIDELITY AND GUARANTY INSURANCE COMPANY</t>
  </si>
  <si>
    <t>0408</t>
  </si>
  <si>
    <t>AMERICAN NATIONAL PROPERTY &amp; CASUALTY COMPANY</t>
  </si>
  <si>
    <t>HARTFORD CASUALTY INSURANCE CO</t>
  </si>
  <si>
    <t>MID CENTURY INSURANCE COMPANY</t>
  </si>
  <si>
    <t>ASSOCIATION CASUALTY INSURANCE COMPANY</t>
  </si>
  <si>
    <t>0031</t>
  </si>
  <si>
    <t>AMGUARD INSURANCE COMPANY</t>
  </si>
  <si>
    <t>4761</t>
  </si>
  <si>
    <t>EVERETT CASH MUTUAL INSURANCE CO.</t>
  </si>
  <si>
    <t>0062</t>
  </si>
  <si>
    <t>EMPLOYERS MUTUAL CASUALTY COMPANY</t>
  </si>
  <si>
    <t>0246</t>
  </si>
  <si>
    <t>PENNSYLVANIA LUMBERMENS MUTUAL INSURANCE COMPANY</t>
  </si>
  <si>
    <t>EMPLOYERS INSURANCE COMPANY OF WAUSAU</t>
  </si>
  <si>
    <t>MIDVALE INDEMNITY COMPANY</t>
  </si>
  <si>
    <t>TRUCK INSURANCE EXCHANGE</t>
  </si>
  <si>
    <t>0474</t>
  </si>
  <si>
    <t>FCCI INSURANCE COMPANY</t>
  </si>
  <si>
    <t>UNITED STATES LIABILITY INSURANCE COMPANY</t>
  </si>
  <si>
    <t>NATIONWIDE MUTUAL INSURANCE COMPANY</t>
  </si>
  <si>
    <t>0008</t>
  </si>
  <si>
    <t>ALLSTATE INDEMNITY COMPANY</t>
  </si>
  <si>
    <t>0098</t>
  </si>
  <si>
    <t>UNION INSURANCE COMPANY</t>
  </si>
  <si>
    <t>FEDERATED SERVICE INSURANCE COMPANY</t>
  </si>
  <si>
    <t>0169</t>
  </si>
  <si>
    <t>SENTRY INSURANCE COMPANY</t>
  </si>
  <si>
    <t>INTEGON NATIONAL INSURANCE COMPANY</t>
  </si>
  <si>
    <t>TRAVELERS INDEMNITY COMPANY OF CONNECTICUT</t>
  </si>
  <si>
    <t>AMERICAN RELIABLE INSURANCE COMPANY</t>
  </si>
  <si>
    <t>ACADIA INSURANCE COMPANY</t>
  </si>
  <si>
    <t>ADDISON INSURANCE COMPANY</t>
  </si>
  <si>
    <t>BERKSHIRE HATHAWAY HOMESTATE INSURANCE COMPANY</t>
  </si>
  <si>
    <t>SECURA SUPREME INSURANCE COMPANY</t>
  </si>
  <si>
    <t>RSUI INDEMNITY COMPANY</t>
  </si>
  <si>
    <t>AUSTIN MUTUAL INSURANCE COMPANY</t>
  </si>
  <si>
    <t>EMCASCO INSURANCE COMPANY</t>
  </si>
  <si>
    <t>INDEMNITY INSURANCE COMPANY OF NORTH AMERICA</t>
  </si>
  <si>
    <t>2538</t>
  </si>
  <si>
    <t>WESCO INSURANCE COMPANY</t>
  </si>
  <si>
    <t>NATIONAL CASUALTY COMPANY</t>
  </si>
  <si>
    <t>0785</t>
  </si>
  <si>
    <t>STATE NATIONAL INSURANCE COMPANY INC</t>
  </si>
  <si>
    <t>5034</t>
  </si>
  <si>
    <t>LIO INSURANCE COMPANY</t>
  </si>
  <si>
    <t>TRIANGLE INSURANCE COMPANY INC</t>
  </si>
  <si>
    <t>CINCINNATI INDEMNITY COMPANY INC</t>
  </si>
  <si>
    <t>NEW HORIZONS INSURANCE COMPANY OF MISSOURI</t>
  </si>
  <si>
    <t>NATIONAL TRUST INSURANCE COMPANY</t>
  </si>
  <si>
    <t>1279</t>
  </si>
  <si>
    <t>ARCH INSURANCE COMPANY</t>
  </si>
  <si>
    <t>FARMERS INSURANCE EXCHANGE</t>
  </si>
  <si>
    <t>CONTINENTAL WESTERN INSURANCE COMPANY</t>
  </si>
  <si>
    <t>CONTINENTAL INSURANCE COMPANY THE</t>
  </si>
  <si>
    <t>0088</t>
  </si>
  <si>
    <t>VERLAN FIRE INSURANCE COMPANY</t>
  </si>
  <si>
    <t>VALLEY FORGE INSURANCE COMPANY</t>
  </si>
  <si>
    <t>AMERICAN FIRE &amp; CASUALTY COMPANY</t>
  </si>
  <si>
    <t>GUIDEONE SPECIALTY INSURANCE COMPANY</t>
  </si>
  <si>
    <t>GUIDEONE ELITE INSURANCE COMPANY</t>
  </si>
  <si>
    <t>4904</t>
  </si>
  <si>
    <t>ATLANTIC SPECIALTY INSURANCE COMPANY</t>
  </si>
  <si>
    <t>FIREMENS INSURANCE COMPANY OF WASHINGTON DC</t>
  </si>
  <si>
    <t>0124</t>
  </si>
  <si>
    <t>AMERISURE INSURANCE COMPANY</t>
  </si>
  <si>
    <t>SELECTIVE INSURANCE COMPANY OF THE SOUTHEAST</t>
  </si>
  <si>
    <t>4715</t>
  </si>
  <si>
    <t>MITSUI SUMITOMO INSURANCE COMPANY OF AMERICA</t>
  </si>
  <si>
    <t>CRESTBROOK INSURANCE COMPANY</t>
  </si>
  <si>
    <t>TRANSPORTATION INSURANCE COMPANY</t>
  </si>
  <si>
    <t>CITIZENS INSURANCE COMPANY OF AMERICA</t>
  </si>
  <si>
    <t>NATIONAL FIRE INSURANCE COMPANY OF HARTFORD</t>
  </si>
  <si>
    <t>FEDERATED RURAL ELECTRIC INSURANCE EXCHANGE</t>
  </si>
  <si>
    <t>REGENT INSURANCE COMPANY</t>
  </si>
  <si>
    <t>AMERICAN CASUALTY COMPANY OF READING PENNSYLVANIA</t>
  </si>
  <si>
    <t>OHIO CASUALTY INSURANCE COMPANY</t>
  </si>
  <si>
    <t>FEDERATED RESERVE INSURANCE COMPANY</t>
  </si>
  <si>
    <t>4359</t>
  </si>
  <si>
    <t>HOUSING AUTHORITY PROPERTY INSURANCE A MUTUAL COMPANY</t>
  </si>
  <si>
    <t>0775</t>
  </si>
  <si>
    <t>PHARMACISTS MUTUAL INSURANCE COMPANY</t>
  </si>
  <si>
    <t>0084</t>
  </si>
  <si>
    <t>GREAT AMERICAN INSURANCE COMPANY</t>
  </si>
  <si>
    <t>WEST AMERICAN INSURANCE COMPANY</t>
  </si>
  <si>
    <t>TOKIO MARINE AMERICA INSURANCE COMPANY</t>
  </si>
  <si>
    <t>AMERISURE MUTUAL INSURANCE COMPANY</t>
  </si>
  <si>
    <t>ACE PROPERTY AND CASUALTY INSURANCE COMPANY</t>
  </si>
  <si>
    <t>0361</t>
  </si>
  <si>
    <t>AMERICAN MODERN HOME INSURANCE CO</t>
  </si>
  <si>
    <t>0920</t>
  </si>
  <si>
    <t>DIAMOND STATE INSURANCE COMPANY</t>
  </si>
  <si>
    <t>STARNET INSURANCE COMPANY</t>
  </si>
  <si>
    <t>1319</t>
  </si>
  <si>
    <t>LITITZ MUTUAL INSURANCE COMPANY</t>
  </si>
  <si>
    <t>MASSACHUSETTS BAY INSURANCE COMPANY</t>
  </si>
  <si>
    <t>U S SPECIALTY INSURANCE COMPANY</t>
  </si>
  <si>
    <t>ALLIED INSURANCE COMPANY OF AMERICA</t>
  </si>
  <si>
    <t>3416</t>
  </si>
  <si>
    <t>AXIS INSURANCE COMPANY</t>
  </si>
  <si>
    <t>SENTRY SELECT INSURANCE COMPANY</t>
  </si>
  <si>
    <t>STANDARD FIRE INSURANCE COMPANY</t>
  </si>
  <si>
    <t>UNION INSURANCE COMPANY OF PROVIDENCE</t>
  </si>
  <si>
    <t>4718</t>
  </si>
  <si>
    <t>LYNDON SOUTHERN INSURANCE COMPANY</t>
  </si>
  <si>
    <t>MONROE GUARANTY INSURANCE COMPANY</t>
  </si>
  <si>
    <t>HARLEYSVILLE INSURANCE COMPANY</t>
  </si>
  <si>
    <t>BERKLEY REGIONAL INSURANCE COMPANY</t>
  </si>
  <si>
    <t>0158</t>
  </si>
  <si>
    <t>NORTH RIVER INSURANCE COMPANY THE</t>
  </si>
  <si>
    <t>MARKEL INSURANCE COMPANY</t>
  </si>
  <si>
    <t>HANOVER INSURANCE COMPANY THE</t>
  </si>
  <si>
    <t>INTREPID INSURANCE COMPANY</t>
  </si>
  <si>
    <t>ALLIED WORLD INSURANCE COMPANY</t>
  </si>
  <si>
    <t>3407</t>
  </si>
  <si>
    <t>KEYSTONE NATIONAL INSURANCE COMPANY</t>
  </si>
  <si>
    <t>MARKEL AMERICAN INSURANCE COMPANY</t>
  </si>
  <si>
    <t>OAK RIVER INSURANCE COMPANY</t>
  </si>
  <si>
    <t>COLUMBIA NATIONAL INSURANCE COMPANY</t>
  </si>
  <si>
    <t>FLORISTS MUTUAL INSURANCE COMPANY</t>
  </si>
  <si>
    <t>ALLSTATE INSURANCE COMPANY</t>
  </si>
  <si>
    <t>AMERICAN SOUTHERN HOME INSURANCE COMPANY</t>
  </si>
  <si>
    <t>VIGILANT INSURANCE COMPANY</t>
  </si>
  <si>
    <t>0306</t>
  </si>
  <si>
    <t>CUMIS INSURANCE SOCIETY INC</t>
  </si>
  <si>
    <t>BERKSHIRE HATHAWAY DIRECT INSURANCE COMPANY</t>
  </si>
  <si>
    <t>4908</t>
  </si>
  <si>
    <t>ASCOT INSURANCE COMPANY</t>
  </si>
  <si>
    <t>0457</t>
  </si>
  <si>
    <t>ARGONAUT GREAT CENTRAL INSURANCE CO</t>
  </si>
  <si>
    <t>BERKSHIRE HATHAWAY SPECIALTY INSURANCE COMPANY</t>
  </si>
  <si>
    <t>AGCS MARINE INSURANCE COMPANY</t>
  </si>
  <si>
    <t>HOUSING ENTERPRISE INSURANCE COMPANY INC</t>
  </si>
  <si>
    <t>ST PAUL FIRE &amp; MARINE INSURANCE COMPANY</t>
  </si>
  <si>
    <t>TRI STATE INSURANCE COMPANY OF MINNESOTA</t>
  </si>
  <si>
    <t>0256</t>
  </si>
  <si>
    <t>NEW YORK MARINE &amp; GENERAL INSURANCE COMPANY</t>
  </si>
  <si>
    <t>LIBERTY MUTUAL INSURANCE COMPANY</t>
  </si>
  <si>
    <t>MUTUALAID EXCHANGE</t>
  </si>
  <si>
    <t>UNITED STATES FIRE INSURANCE COMPANY</t>
  </si>
  <si>
    <t>BERKLEY NATIONAL INSURANCE COMPANY</t>
  </si>
  <si>
    <t>AMERICAN ZURICH INSURANCE COMPANY</t>
  </si>
  <si>
    <t>NOVA CASUALTY COMPANY</t>
  </si>
  <si>
    <t>SECURITY NATIONAL INSURANCE COMPANY</t>
  </si>
  <si>
    <t>0783</t>
  </si>
  <si>
    <t>RLI INSURANCE COMPANY</t>
  </si>
  <si>
    <t>CM SELECT INSURANCE COMPANY</t>
  </si>
  <si>
    <t>GREAT AMERICAN ASSURANCE COMPANY</t>
  </si>
  <si>
    <t>0228</t>
  </si>
  <si>
    <t>WESTFIELD INSURANCE COMPANY</t>
  </si>
  <si>
    <t>4850</t>
  </si>
  <si>
    <t>CLEAR BLUE INSURANCE COMPANY</t>
  </si>
  <si>
    <t>ACE FIRE UNDERWRITERS INSURANCE COMPANY</t>
  </si>
  <si>
    <t>GREAT AMERICAN INSURANCE COMPANY OF NEW YORK</t>
  </si>
  <si>
    <t>GRANITE STATE INSURANCE COMPANY</t>
  </si>
  <si>
    <t>PACIFIC EMPLOYERS INSURANCE COMPANY</t>
  </si>
  <si>
    <t>CHUBB INDEMNITY INSURANCE COMPANY</t>
  </si>
  <si>
    <t>SPECIALTY RISK AMERICA</t>
  </si>
  <si>
    <t>HANOVER AMERICAN INSURANCE COMPANY THE</t>
  </si>
  <si>
    <t>AMERICAN ALTERNATIVE INSURANCE CORPORATION</t>
  </si>
  <si>
    <t>3494</t>
  </si>
  <si>
    <t>FALLS LAKE NATIONAL INSURANCE COMPANY</t>
  </si>
  <si>
    <t>ALLIED PROPERTY &amp; CASUALTY INSURANCE COMPANY</t>
  </si>
  <si>
    <t>1120</t>
  </si>
  <si>
    <t>EVEREST NATIONAL INSURANCE COMPANY</t>
  </si>
  <si>
    <t>MIDDLESEX INSURANCE COMPANY</t>
  </si>
  <si>
    <t>QBE INSURANCE CORPORATION</t>
  </si>
  <si>
    <t>WESTPORT INSURANCE CORPORATION</t>
  </si>
  <si>
    <t>4889</t>
  </si>
  <si>
    <t>JEWELERS MUTUAL INSURANCE COMPANY SI</t>
  </si>
  <si>
    <t>0150</t>
  </si>
  <si>
    <t>BITCO GENERAL INSURANCE CORPORATION</t>
  </si>
  <si>
    <t>UNITED HOME INSURANCE COMPANY</t>
  </si>
  <si>
    <t>NAVIGATORS INSURANCE COMPANY</t>
  </si>
  <si>
    <t>4666</t>
  </si>
  <si>
    <t>HISCOX INSURANCE COMPANY INC</t>
  </si>
  <si>
    <t>5020</t>
  </si>
  <si>
    <t>UNIVERSAL FIRE &amp; CASUALTY INSURANCE COMPANY</t>
  </si>
  <si>
    <t>ARGONAUT INSURANCE COMPANY</t>
  </si>
  <si>
    <t>AMERICAN FAMILY HOME INSURANCE COMPANY</t>
  </si>
  <si>
    <t>GENERAL INSURANCE COMPANY OF AMERICA</t>
  </si>
  <si>
    <t>4234</t>
  </si>
  <si>
    <t>ACCREDITED SURETY AND CASUALTY COMPANY INC</t>
  </si>
  <si>
    <t>MADISON MUTUAL INSURANCE COMPANY</t>
  </si>
  <si>
    <t>NATIONAL SPECIALTY INSURANCE COMPANY</t>
  </si>
  <si>
    <t>NATIONAL FARMERS UNION PROPERTY &amp; CASUALTY COMPANY</t>
  </si>
  <si>
    <t>0155</t>
  </si>
  <si>
    <t>PROGRESSIVE CASUALTY INSURANCE COMPANY</t>
  </si>
  <si>
    <t>COLONY SPECIALTY INSURANCE COMPANY</t>
  </si>
  <si>
    <t>SENECA INSURANCE COMPANY INC</t>
  </si>
  <si>
    <t>GREAT AMERICAN ALLIANCE INSURANCE COMPANY</t>
  </si>
  <si>
    <t>AMTRUST INSURANCE COMPANY</t>
  </si>
  <si>
    <t>AMERISURE PARTNERS INSURANCE COMPANY</t>
  </si>
  <si>
    <t>3478</t>
  </si>
  <si>
    <t>AMERICAN HALLMARK INSURANCE COMPANY OF TEXAS</t>
  </si>
  <si>
    <t>EMC PROPERTY &amp; CASUALTY COMPANY</t>
  </si>
  <si>
    <t>XL SPECIALTY INSURANCE COMPANY</t>
  </si>
  <si>
    <t>ENDURANCE AMERICAN INSURANCE COMPANY</t>
  </si>
  <si>
    <t>4886</t>
  </si>
  <si>
    <t>BENCHMARK INSURANCE COMPANY</t>
  </si>
  <si>
    <t>VANLINER INSURANCE COMPANY</t>
  </si>
  <si>
    <t>FARMINGTON CASUALTY COMPANY</t>
  </si>
  <si>
    <t>4973</t>
  </si>
  <si>
    <t>SOUTHERN PIONEER PROPERTY AND CASUALTY INSURANCE COMPAN</t>
  </si>
  <si>
    <t>CRUM &amp; FORSTER INDEMNITY COMPANY</t>
  </si>
  <si>
    <t>NEW HAMPSHIRE INSURANCE COMPANY</t>
  </si>
  <si>
    <t>SWISS RE CORPORATE SOLUTIONS AMERICA INSURANCE CORPORAT</t>
  </si>
  <si>
    <t>ALLIED WORLD SPECIALTY INSURANCE COMPANY</t>
  </si>
  <si>
    <t>4982</t>
  </si>
  <si>
    <t>OBSIDIAN INSURANCE COMPANY</t>
  </si>
  <si>
    <t>BITCO NATIONAL INSURANCE COMPANY</t>
  </si>
  <si>
    <t>ZURICH AMERICAN INSURANCE COMPANY OF ILLINOIS</t>
  </si>
  <si>
    <t>T.H.E. INSURANCE COMPANY</t>
  </si>
  <si>
    <t>4734</t>
  </si>
  <si>
    <t>ASPEN AMERICAN INSURANCE COMPANY</t>
  </si>
  <si>
    <t>ALLMERICA FINANCIAL BENEFIT INSURANCE COMPANY</t>
  </si>
  <si>
    <t>SAFECO INSURANCE COMPANY OF AMERICA</t>
  </si>
  <si>
    <t>FIDELITY AND DEPOSIT COMPANY MARYLAND</t>
  </si>
  <si>
    <t>RURAL TRUST INSURANCE COMPANY</t>
  </si>
  <si>
    <t>U.S. INSURANCE COMPANY OF AMERICA</t>
  </si>
  <si>
    <t>INSURANCE COMPANY OF THE STATE OF PENNSYLVANIA</t>
  </si>
  <si>
    <t>HUDSON INSURANCE COMPANY</t>
  </si>
  <si>
    <t>0201</t>
  </si>
  <si>
    <t>UTICA MUTUAL INSURANCE COMPANY</t>
  </si>
  <si>
    <t>4935</t>
  </si>
  <si>
    <t>NATIONAL AMERICAN INSURANCE COMPANY</t>
  </si>
  <si>
    <t>4869</t>
  </si>
  <si>
    <t>STILLWATER INSURANCE COMPANY</t>
  </si>
  <si>
    <t>MANUFACTURERS ALLIANCE INSURANCE COMPANY</t>
  </si>
  <si>
    <t>MITSUI SUMITOMO INSURANCE USA INC</t>
  </si>
  <si>
    <t>PACIFIC INDEMNITY COMPANY</t>
  </si>
  <si>
    <t>VANTAPRO SPECIALTY INSURANCE COMPANY</t>
  </si>
  <si>
    <t>ST PAUL GUARDIAN INSURANCE COMPANY</t>
  </si>
  <si>
    <t>0517</t>
  </si>
  <si>
    <t>GLENCAR INSURANCE COMPANY</t>
  </si>
  <si>
    <t>AMERICAN AUTOMOBILE INSURANCE COMPANY</t>
  </si>
  <si>
    <t>NATIONWIDE AFFINITY INSURANCE COMPANY OF AMERICA</t>
  </si>
  <si>
    <t>GREENWICH INSURANCE COMPANY</t>
  </si>
  <si>
    <t>NATIONAL FIRE AND INDEMNITY EXCHANGE</t>
  </si>
  <si>
    <t>PENNSYLVANIA MANUFACTURERS INDEMNITY COMPANY</t>
  </si>
  <si>
    <t>ST PAUL MERCURY INSURANCE COMPANY</t>
  </si>
  <si>
    <t>TECHNOLOGY INSURANCE COMPANY</t>
  </si>
  <si>
    <t>ILLINOIS NATIONAL INSURANCE COMPANY</t>
  </si>
  <si>
    <t>AMERICAN HOME ASSURANCE COMPANY</t>
  </si>
  <si>
    <t>0271</t>
  </si>
  <si>
    <t>PENNSYLVANIA NATIONAL MUTUAL CASUALTY INSURANCE COMPANY</t>
  </si>
  <si>
    <t>NATIONAL INTERSTATE INSURANCE COMPANY</t>
  </si>
  <si>
    <t>GUIDEONE AMERICA INSURANCE COMPANY</t>
  </si>
  <si>
    <t>ADMIRAL INDEMNITY COMPANY</t>
  </si>
  <si>
    <t>0490</t>
  </si>
  <si>
    <t>1ST AUTO &amp; CASUALTY INSURANCE COMPANY</t>
  </si>
  <si>
    <t>WESTFIELD NATIONAL INSURANCE COMPANY</t>
  </si>
  <si>
    <t>HAULERS INSURANCE COMPANY INC</t>
  </si>
  <si>
    <t>4381</t>
  </si>
  <si>
    <t>IMPERIUM INSURANCE COMPANY</t>
  </si>
  <si>
    <t>GENERALI U S BRANCH</t>
  </si>
  <si>
    <t>CHICAGO INSURANCE COMPANY</t>
  </si>
  <si>
    <t>PENNSYLVANIA MANUFACTURERS ASSOCIATION INSURANCE COMPAN</t>
  </si>
  <si>
    <t>0225</t>
  </si>
  <si>
    <t>HARCO NATIONAL INSURANCE COMPANY</t>
  </si>
  <si>
    <t>ARGONAUT MIDWEST INSURANCE COMPANY</t>
  </si>
  <si>
    <t>0200</t>
  </si>
  <si>
    <t>GARRISON PROPERTY AND CASUALTY INSURANCE COMPANY</t>
  </si>
  <si>
    <t>4670</t>
  </si>
  <si>
    <t>STARR INDEMNITY &amp; LIABILITY COMPANY</t>
  </si>
  <si>
    <t>RIVERPORT INSURANCE COMPANY</t>
  </si>
  <si>
    <t>MILFORD CASUALTY INSURANCE COMPANY</t>
  </si>
  <si>
    <t>CHUBB NATIONAL INSURANCE COMPANY</t>
  </si>
  <si>
    <t>GREAT DIVIDE INSURANCE COMPANY</t>
  </si>
  <si>
    <t>AXIS REINSURANCE COMPANY</t>
  </si>
  <si>
    <t>SCOTTSDALE INDEMNITY COMPANY</t>
  </si>
  <si>
    <t>TRUMBULL INSURANCE COMPANY</t>
  </si>
  <si>
    <t>HDI GLOBAL INSURANCE COMPANY</t>
  </si>
  <si>
    <t>WESTCHESTER FIRE INSURANCE COMPANY</t>
  </si>
  <si>
    <t>TRAVELERS PERSONAL INSURANCE COMPANY</t>
  </si>
  <si>
    <t>1318</t>
  </si>
  <si>
    <t>AUTO CLUB FAMILY INSURANCE COMPANY</t>
  </si>
  <si>
    <t>AMERICAN ECONOMY INSURANCE COMPANY</t>
  </si>
  <si>
    <t>ALLSTATE VEHICLE AND PROPERTY INSURANCE COMPANY</t>
  </si>
  <si>
    <t>UNITED SERVICES AUTOMOBILE ASSOCIATION</t>
  </si>
  <si>
    <t>AMERICAN STRATEGIC INSURANCE CORP</t>
  </si>
  <si>
    <t>HOMESITE INSURANCE COMPANY OF THE MIDWEST</t>
  </si>
  <si>
    <t>FOREMOST INSURANCE COMPANY GRAND RAPIDS MICHIGAN</t>
  </si>
  <si>
    <t>USAA CASUALTY INSURANCE COMPANY</t>
  </si>
  <si>
    <t>LIBERTY MUTUAL PERSONAL INSURANCE COMPANY</t>
  </si>
  <si>
    <t>AMERICAN MODERN PROPERTY AND CASUALTY INSURANCE COMPANY</t>
  </si>
  <si>
    <t>USAA GENERAL INDEMNITY COMPANY</t>
  </si>
  <si>
    <t>TRAVELERS HOME AND MARINE INSURANCE COMPANY THE</t>
  </si>
  <si>
    <t>0019</t>
  </si>
  <si>
    <t>STANDARD GUARANTY INSURANCE COMPANY</t>
  </si>
  <si>
    <t>5010</t>
  </si>
  <si>
    <t>SPINNAKER INSURANCE COMPANY</t>
  </si>
  <si>
    <t>BANKERS STANDARD INSURANCE COMPANY</t>
  </si>
  <si>
    <t>ALLSTATE PROPERTY AND CASUALTY INSURANCE COMPANY</t>
  </si>
  <si>
    <t>ECONOMY PREFERRED INSURANCE COMPANY</t>
  </si>
  <si>
    <t>PRIVILEGE UNDERWRITERS RECIPROCAL EXCHANGE</t>
  </si>
  <si>
    <t>ENCOMPASS INDEMNITY COMPANY</t>
  </si>
  <si>
    <t>AMERICAN BANKERS INSURANCE COMPANY OF FLORIDA</t>
  </si>
  <si>
    <t>0350</t>
  </si>
  <si>
    <t>ELECTRIC INSURANCE COMPANY</t>
  </si>
  <si>
    <t>0028</t>
  </si>
  <si>
    <t>AMICA MUTUAL INSURANCE COMPANY</t>
  </si>
  <si>
    <t>ROCK RIDGE INSURANCE COMPANY</t>
  </si>
  <si>
    <t>AIG PROPERTY CASUALTY COMPANY</t>
  </si>
  <si>
    <t>NATIONWIDE INSURANCE COMPANY OF AMERICA</t>
  </si>
  <si>
    <t>PENN MILLERS INSURANCE COMPANY</t>
  </si>
  <si>
    <t>PROPERTY &amp; CASUALTY INSURANCE COMPANY OF HARTFORD</t>
  </si>
  <si>
    <t>FARMERS PROPERTY AND CASUALTY INSURANCE COMPANY</t>
  </si>
  <si>
    <t>AMERICAN FAMILY CONNECT PROPERTY AND CASUALTY INSURANCE</t>
  </si>
  <si>
    <t>HOMESITE INDEMNITY COMPANY</t>
  </si>
  <si>
    <t>FARMERS GROUP PROPERTY AND CASUALTY INSURANCE COMPANY</t>
  </si>
  <si>
    <t>LM INSURANCE CORPORATION</t>
  </si>
  <si>
    <t>COUNTRY PREFERRED INSURANCE COMPANY</t>
  </si>
  <si>
    <t>ESURANCE INSURANCE COMPANY</t>
  </si>
  <si>
    <t>5032</t>
  </si>
  <si>
    <t>LEMONADE INSURANCE COMPANY</t>
  </si>
  <si>
    <t>PEERLESS INDEMNITY INSURANCE COMPANY</t>
  </si>
  <si>
    <t>0215</t>
  </si>
  <si>
    <t>UNITRIN SAFEGUARD INSURANCE COMPANY</t>
  </si>
  <si>
    <t>3484</t>
  </si>
  <si>
    <t>TOWER HILL PRIME INSURANCE COMPANY</t>
  </si>
  <si>
    <t>BRANCH INSURANCE EXCHANGE</t>
  </si>
  <si>
    <t>0033</t>
  </si>
  <si>
    <t>CALIFORNIA CASUALTY GENERAL INSURANCE COMPANY OF OREGON</t>
  </si>
  <si>
    <t>FOREMOST PROPERTY AND CASUALTY INSURANCE COMPANY</t>
  </si>
  <si>
    <t>0300</t>
  </si>
  <si>
    <t>TEACHERS INSURANCE COMPANY</t>
  </si>
  <si>
    <t>HORACE MANN INSURANCE COMPANY</t>
  </si>
  <si>
    <t>ECONOMY PREMIER ASSURANCE COMPANY</t>
  </si>
  <si>
    <t>OLD RELIABLE CASUALTY COMPANY</t>
  </si>
  <si>
    <t>AUTOMOBILE INS CO OF HARTFORD CT</t>
  </si>
  <si>
    <t>5000</t>
  </si>
  <si>
    <t>VAULT RECIPROCAL EXCHANGE</t>
  </si>
  <si>
    <t>HARTFORD INSURANCE COMPANY OF THE SOUTHEAST</t>
  </si>
  <si>
    <t>TRAVELERS PROPERTY CASUALTY INSURANCE COMPANY</t>
  </si>
  <si>
    <t>HARTFORD INSURANCE COMPANY OF THE MIDWEST</t>
  </si>
  <si>
    <t>ARMED FORCES INSURANCE EXCHANGE</t>
  </si>
  <si>
    <t>PRAETORIAN INSURANCE COMPANY</t>
  </si>
  <si>
    <t>LIBERTY INSURANCE CORPORATION</t>
  </si>
  <si>
    <t>CENTURY-NATIONAL INSURANCE COMPANY</t>
  </si>
  <si>
    <t>NEXT INSURANCE US COMPANY</t>
  </si>
  <si>
    <t>TRANSGUARD INSURANCE COMPANY OF AMERICA INC</t>
  </si>
  <si>
    <t>HOMEOWNERS OF AMERICA INSURANCE COMPANY</t>
  </si>
  <si>
    <t>ESURANCE PROPERTY &amp; CASUALTY INSURANCE COMPANY</t>
  </si>
  <si>
    <t>TOGGLE INSURANCE COMPANY</t>
  </si>
  <si>
    <t>TRADERS INSURANCE COMPANY</t>
  </si>
  <si>
    <t>4991</t>
  </si>
  <si>
    <t>ROOT INSURANCE COMPANY</t>
  </si>
  <si>
    <t>4969</t>
  </si>
  <si>
    <t>TRISURA INSURANCE COMPANY</t>
  </si>
  <si>
    <t>AMERICAN SECURITY INSURANCE COMPANY</t>
  </si>
  <si>
    <t>ENCOMPASS INSURANCE COMPANY OF AMERICA</t>
  </si>
  <si>
    <t>0079</t>
  </si>
  <si>
    <t>MOTORS INSURANCE CORPORATION</t>
  </si>
  <si>
    <t>0749</t>
  </si>
  <si>
    <t>GENERAL SECURITY NATIONAL INSURANCE COMPANY</t>
  </si>
  <si>
    <t>KEMPER INDEPENDENCE INSURANCE COMPANY</t>
  </si>
  <si>
    <t>INDEPENDENT MUTUAL FIRE INSURANCE COMPANY</t>
  </si>
  <si>
    <t>INTEGON INDEMNITY CORPORATION</t>
  </si>
  <si>
    <t>AMERICAN NATIONAL GENERAL INSURANCE COMPANY</t>
  </si>
  <si>
    <t>AMSHIELD INSURANCE COMPANY</t>
  </si>
  <si>
    <t>UNITRIN DIRECT PROPERTY &amp; CASUALTY COMPANY</t>
  </si>
  <si>
    <t>DORINCO REINSURANCE COMPANY</t>
  </si>
  <si>
    <t>4727</t>
  </si>
  <si>
    <t>FIRST CHICAGO INSURANCE COMPANY</t>
  </si>
  <si>
    <t>MERIDIAN SECURITY INSURANCE COMPANY</t>
  </si>
  <si>
    <t>ALPHA PROPERTY &amp; CASUALTY INSURANCE CO</t>
  </si>
  <si>
    <t>HARTFORD ACCIDENT &amp; INDEMNITY CO</t>
  </si>
  <si>
    <t>3362</t>
  </si>
  <si>
    <t>FIRST ACCEPTANCE INSURANCE COMPANY INC</t>
  </si>
  <si>
    <t>EXECUTIVE RISK INDEMNITY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</si>
</sst>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1" x14ac:knownFonts="1">
    <font>
      <sz val="10"/>
      <name val="Syste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3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6B42-795A-4231-BB7A-74501C8B229D}">
  <dimension ref="B2:O370"/>
  <sheetViews>
    <sheetView tabSelected="1" workbookViewId="0">
      <selection activeCell="J2" sqref="J2"/>
    </sheetView>
  </sheetViews>
  <sheetFormatPr defaultRowHeight="12.75" x14ac:dyDescent="0.2"/>
  <cols>
    <col min="2" max="2" width="7.5" customWidth="1"/>
    <col min="12" max="12" width="14.125" customWidth="1"/>
    <col min="13" max="13" width="12.75" customWidth="1"/>
    <col min="14" max="14" width="14.25" customWidth="1"/>
    <col min="15" max="15" width="13" customWidth="1"/>
    <col min="258" max="258" width="7.5" customWidth="1"/>
    <col min="268" max="268" width="14.125" customWidth="1"/>
    <col min="269" max="269" width="12.75" customWidth="1"/>
    <col min="270" max="270" width="14.25" customWidth="1"/>
    <col min="271" max="271" width="13" customWidth="1"/>
    <col min="514" max="514" width="7.5" customWidth="1"/>
    <col min="524" max="524" width="14.125" customWidth="1"/>
    <col min="525" max="525" width="12.75" customWidth="1"/>
    <col min="526" max="526" width="14.25" customWidth="1"/>
    <col min="527" max="527" width="13" customWidth="1"/>
    <col min="770" max="770" width="7.5" customWidth="1"/>
    <col min="780" max="780" width="14.125" customWidth="1"/>
    <col min="781" max="781" width="12.75" customWidth="1"/>
    <col min="782" max="782" width="14.25" customWidth="1"/>
    <col min="783" max="783" width="13" customWidth="1"/>
    <col min="1026" max="1026" width="7.5" customWidth="1"/>
    <col min="1036" max="1036" width="14.125" customWidth="1"/>
    <col min="1037" max="1037" width="12.75" customWidth="1"/>
    <col min="1038" max="1038" width="14.25" customWidth="1"/>
    <col min="1039" max="1039" width="13" customWidth="1"/>
    <col min="1282" max="1282" width="7.5" customWidth="1"/>
    <col min="1292" max="1292" width="14.125" customWidth="1"/>
    <col min="1293" max="1293" width="12.75" customWidth="1"/>
    <col min="1294" max="1294" width="14.25" customWidth="1"/>
    <col min="1295" max="1295" width="13" customWidth="1"/>
    <col min="1538" max="1538" width="7.5" customWidth="1"/>
    <col min="1548" max="1548" width="14.125" customWidth="1"/>
    <col min="1549" max="1549" width="12.75" customWidth="1"/>
    <col min="1550" max="1550" width="14.25" customWidth="1"/>
    <col min="1551" max="1551" width="13" customWidth="1"/>
    <col min="1794" max="1794" width="7.5" customWidth="1"/>
    <col min="1804" max="1804" width="14.125" customWidth="1"/>
    <col min="1805" max="1805" width="12.75" customWidth="1"/>
    <col min="1806" max="1806" width="14.25" customWidth="1"/>
    <col min="1807" max="1807" width="13" customWidth="1"/>
    <col min="2050" max="2050" width="7.5" customWidth="1"/>
    <col min="2060" max="2060" width="14.125" customWidth="1"/>
    <col min="2061" max="2061" width="12.75" customWidth="1"/>
    <col min="2062" max="2062" width="14.25" customWidth="1"/>
    <col min="2063" max="2063" width="13" customWidth="1"/>
    <col min="2306" max="2306" width="7.5" customWidth="1"/>
    <col min="2316" max="2316" width="14.125" customWidth="1"/>
    <col min="2317" max="2317" width="12.75" customWidth="1"/>
    <col min="2318" max="2318" width="14.25" customWidth="1"/>
    <col min="2319" max="2319" width="13" customWidth="1"/>
    <col min="2562" max="2562" width="7.5" customWidth="1"/>
    <col min="2572" max="2572" width="14.125" customWidth="1"/>
    <col min="2573" max="2573" width="12.75" customWidth="1"/>
    <col min="2574" max="2574" width="14.25" customWidth="1"/>
    <col min="2575" max="2575" width="13" customWidth="1"/>
    <col min="2818" max="2818" width="7.5" customWidth="1"/>
    <col min="2828" max="2828" width="14.125" customWidth="1"/>
    <col min="2829" max="2829" width="12.75" customWidth="1"/>
    <col min="2830" max="2830" width="14.25" customWidth="1"/>
    <col min="2831" max="2831" width="13" customWidth="1"/>
    <col min="3074" max="3074" width="7.5" customWidth="1"/>
    <col min="3084" max="3084" width="14.125" customWidth="1"/>
    <col min="3085" max="3085" width="12.75" customWidth="1"/>
    <col min="3086" max="3086" width="14.25" customWidth="1"/>
    <col min="3087" max="3087" width="13" customWidth="1"/>
    <col min="3330" max="3330" width="7.5" customWidth="1"/>
    <col min="3340" max="3340" width="14.125" customWidth="1"/>
    <col min="3341" max="3341" width="12.75" customWidth="1"/>
    <col min="3342" max="3342" width="14.25" customWidth="1"/>
    <col min="3343" max="3343" width="13" customWidth="1"/>
    <col min="3586" max="3586" width="7.5" customWidth="1"/>
    <col min="3596" max="3596" width="14.125" customWidth="1"/>
    <col min="3597" max="3597" width="12.75" customWidth="1"/>
    <col min="3598" max="3598" width="14.25" customWidth="1"/>
    <col min="3599" max="3599" width="13" customWidth="1"/>
    <col min="3842" max="3842" width="7.5" customWidth="1"/>
    <col min="3852" max="3852" width="14.125" customWidth="1"/>
    <col min="3853" max="3853" width="12.75" customWidth="1"/>
    <col min="3854" max="3854" width="14.25" customWidth="1"/>
    <col min="3855" max="3855" width="13" customWidth="1"/>
    <col min="4098" max="4098" width="7.5" customWidth="1"/>
    <col min="4108" max="4108" width="14.125" customWidth="1"/>
    <col min="4109" max="4109" width="12.75" customWidth="1"/>
    <col min="4110" max="4110" width="14.25" customWidth="1"/>
    <col min="4111" max="4111" width="13" customWidth="1"/>
    <col min="4354" max="4354" width="7.5" customWidth="1"/>
    <col min="4364" max="4364" width="14.125" customWidth="1"/>
    <col min="4365" max="4365" width="12.75" customWidth="1"/>
    <col min="4366" max="4366" width="14.25" customWidth="1"/>
    <col min="4367" max="4367" width="13" customWidth="1"/>
    <col min="4610" max="4610" width="7.5" customWidth="1"/>
    <col min="4620" max="4620" width="14.125" customWidth="1"/>
    <col min="4621" max="4621" width="12.75" customWidth="1"/>
    <col min="4622" max="4622" width="14.25" customWidth="1"/>
    <col min="4623" max="4623" width="13" customWidth="1"/>
    <col min="4866" max="4866" width="7.5" customWidth="1"/>
    <col min="4876" max="4876" width="14.125" customWidth="1"/>
    <col min="4877" max="4877" width="12.75" customWidth="1"/>
    <col min="4878" max="4878" width="14.25" customWidth="1"/>
    <col min="4879" max="4879" width="13" customWidth="1"/>
    <col min="5122" max="5122" width="7.5" customWidth="1"/>
    <col min="5132" max="5132" width="14.125" customWidth="1"/>
    <col min="5133" max="5133" width="12.75" customWidth="1"/>
    <col min="5134" max="5134" width="14.25" customWidth="1"/>
    <col min="5135" max="5135" width="13" customWidth="1"/>
    <col min="5378" max="5378" width="7.5" customWidth="1"/>
    <col min="5388" max="5388" width="14.125" customWidth="1"/>
    <col min="5389" max="5389" width="12.75" customWidth="1"/>
    <col min="5390" max="5390" width="14.25" customWidth="1"/>
    <col min="5391" max="5391" width="13" customWidth="1"/>
    <col min="5634" max="5634" width="7.5" customWidth="1"/>
    <col min="5644" max="5644" width="14.125" customWidth="1"/>
    <col min="5645" max="5645" width="12.75" customWidth="1"/>
    <col min="5646" max="5646" width="14.25" customWidth="1"/>
    <col min="5647" max="5647" width="13" customWidth="1"/>
    <col min="5890" max="5890" width="7.5" customWidth="1"/>
    <col min="5900" max="5900" width="14.125" customWidth="1"/>
    <col min="5901" max="5901" width="12.75" customWidth="1"/>
    <col min="5902" max="5902" width="14.25" customWidth="1"/>
    <col min="5903" max="5903" width="13" customWidth="1"/>
    <col min="6146" max="6146" width="7.5" customWidth="1"/>
    <col min="6156" max="6156" width="14.125" customWidth="1"/>
    <col min="6157" max="6157" width="12.75" customWidth="1"/>
    <col min="6158" max="6158" width="14.25" customWidth="1"/>
    <col min="6159" max="6159" width="13" customWidth="1"/>
    <col min="6402" max="6402" width="7.5" customWidth="1"/>
    <col min="6412" max="6412" width="14.125" customWidth="1"/>
    <col min="6413" max="6413" width="12.75" customWidth="1"/>
    <col min="6414" max="6414" width="14.25" customWidth="1"/>
    <col min="6415" max="6415" width="13" customWidth="1"/>
    <col min="6658" max="6658" width="7.5" customWidth="1"/>
    <col min="6668" max="6668" width="14.125" customWidth="1"/>
    <col min="6669" max="6669" width="12.75" customWidth="1"/>
    <col min="6670" max="6670" width="14.25" customWidth="1"/>
    <col min="6671" max="6671" width="13" customWidth="1"/>
    <col min="6914" max="6914" width="7.5" customWidth="1"/>
    <col min="6924" max="6924" width="14.125" customWidth="1"/>
    <col min="6925" max="6925" width="12.75" customWidth="1"/>
    <col min="6926" max="6926" width="14.25" customWidth="1"/>
    <col min="6927" max="6927" width="13" customWidth="1"/>
    <col min="7170" max="7170" width="7.5" customWidth="1"/>
    <col min="7180" max="7180" width="14.125" customWidth="1"/>
    <col min="7181" max="7181" width="12.75" customWidth="1"/>
    <col min="7182" max="7182" width="14.25" customWidth="1"/>
    <col min="7183" max="7183" width="13" customWidth="1"/>
    <col min="7426" max="7426" width="7.5" customWidth="1"/>
    <col min="7436" max="7436" width="14.125" customWidth="1"/>
    <col min="7437" max="7437" width="12.75" customWidth="1"/>
    <col min="7438" max="7438" width="14.25" customWidth="1"/>
    <col min="7439" max="7439" width="13" customWidth="1"/>
    <col min="7682" max="7682" width="7.5" customWidth="1"/>
    <col min="7692" max="7692" width="14.125" customWidth="1"/>
    <col min="7693" max="7693" width="12.75" customWidth="1"/>
    <col min="7694" max="7694" width="14.25" customWidth="1"/>
    <col min="7695" max="7695" width="13" customWidth="1"/>
    <col min="7938" max="7938" width="7.5" customWidth="1"/>
    <col min="7948" max="7948" width="14.125" customWidth="1"/>
    <col min="7949" max="7949" width="12.75" customWidth="1"/>
    <col min="7950" max="7950" width="14.25" customWidth="1"/>
    <col min="7951" max="7951" width="13" customWidth="1"/>
    <col min="8194" max="8194" width="7.5" customWidth="1"/>
    <col min="8204" max="8204" width="14.125" customWidth="1"/>
    <col min="8205" max="8205" width="12.75" customWidth="1"/>
    <col min="8206" max="8206" width="14.25" customWidth="1"/>
    <col min="8207" max="8207" width="13" customWidth="1"/>
    <col min="8450" max="8450" width="7.5" customWidth="1"/>
    <col min="8460" max="8460" width="14.125" customWidth="1"/>
    <col min="8461" max="8461" width="12.75" customWidth="1"/>
    <col min="8462" max="8462" width="14.25" customWidth="1"/>
    <col min="8463" max="8463" width="13" customWidth="1"/>
    <col min="8706" max="8706" width="7.5" customWidth="1"/>
    <col min="8716" max="8716" width="14.125" customWidth="1"/>
    <col min="8717" max="8717" width="12.75" customWidth="1"/>
    <col min="8718" max="8718" width="14.25" customWidth="1"/>
    <col min="8719" max="8719" width="13" customWidth="1"/>
    <col min="8962" max="8962" width="7.5" customWidth="1"/>
    <col min="8972" max="8972" width="14.125" customWidth="1"/>
    <col min="8973" max="8973" width="12.75" customWidth="1"/>
    <col min="8974" max="8974" width="14.25" customWidth="1"/>
    <col min="8975" max="8975" width="13" customWidth="1"/>
    <col min="9218" max="9218" width="7.5" customWidth="1"/>
    <col min="9228" max="9228" width="14.125" customWidth="1"/>
    <col min="9229" max="9229" width="12.75" customWidth="1"/>
    <col min="9230" max="9230" width="14.25" customWidth="1"/>
    <col min="9231" max="9231" width="13" customWidth="1"/>
    <col min="9474" max="9474" width="7.5" customWidth="1"/>
    <col min="9484" max="9484" width="14.125" customWidth="1"/>
    <col min="9485" max="9485" width="12.75" customWidth="1"/>
    <col min="9486" max="9486" width="14.25" customWidth="1"/>
    <col min="9487" max="9487" width="13" customWidth="1"/>
    <col min="9730" max="9730" width="7.5" customWidth="1"/>
    <col min="9740" max="9740" width="14.125" customWidth="1"/>
    <col min="9741" max="9741" width="12.75" customWidth="1"/>
    <col min="9742" max="9742" width="14.25" customWidth="1"/>
    <col min="9743" max="9743" width="13" customWidth="1"/>
    <col min="9986" max="9986" width="7.5" customWidth="1"/>
    <col min="9996" max="9996" width="14.125" customWidth="1"/>
    <col min="9997" max="9997" width="12.75" customWidth="1"/>
    <col min="9998" max="9998" width="14.25" customWidth="1"/>
    <col min="9999" max="9999" width="13" customWidth="1"/>
    <col min="10242" max="10242" width="7.5" customWidth="1"/>
    <col min="10252" max="10252" width="14.125" customWidth="1"/>
    <col min="10253" max="10253" width="12.75" customWidth="1"/>
    <col min="10254" max="10254" width="14.25" customWidth="1"/>
    <col min="10255" max="10255" width="13" customWidth="1"/>
    <col min="10498" max="10498" width="7.5" customWidth="1"/>
    <col min="10508" max="10508" width="14.125" customWidth="1"/>
    <col min="10509" max="10509" width="12.75" customWidth="1"/>
    <col min="10510" max="10510" width="14.25" customWidth="1"/>
    <col min="10511" max="10511" width="13" customWidth="1"/>
    <col min="10754" max="10754" width="7.5" customWidth="1"/>
    <col min="10764" max="10764" width="14.125" customWidth="1"/>
    <col min="10765" max="10765" width="12.75" customWidth="1"/>
    <col min="10766" max="10766" width="14.25" customWidth="1"/>
    <col min="10767" max="10767" width="13" customWidth="1"/>
    <col min="11010" max="11010" width="7.5" customWidth="1"/>
    <col min="11020" max="11020" width="14.125" customWidth="1"/>
    <col min="11021" max="11021" width="12.75" customWidth="1"/>
    <col min="11022" max="11022" width="14.25" customWidth="1"/>
    <col min="11023" max="11023" width="13" customWidth="1"/>
    <col min="11266" max="11266" width="7.5" customWidth="1"/>
    <col min="11276" max="11276" width="14.125" customWidth="1"/>
    <col min="11277" max="11277" width="12.75" customWidth="1"/>
    <col min="11278" max="11278" width="14.25" customWidth="1"/>
    <col min="11279" max="11279" width="13" customWidth="1"/>
    <col min="11522" max="11522" width="7.5" customWidth="1"/>
    <col min="11532" max="11532" width="14.125" customWidth="1"/>
    <col min="11533" max="11533" width="12.75" customWidth="1"/>
    <col min="11534" max="11534" width="14.25" customWidth="1"/>
    <col min="11535" max="11535" width="13" customWidth="1"/>
    <col min="11778" max="11778" width="7.5" customWidth="1"/>
    <col min="11788" max="11788" width="14.125" customWidth="1"/>
    <col min="11789" max="11789" width="12.75" customWidth="1"/>
    <col min="11790" max="11790" width="14.25" customWidth="1"/>
    <col min="11791" max="11791" width="13" customWidth="1"/>
    <col min="12034" max="12034" width="7.5" customWidth="1"/>
    <col min="12044" max="12044" width="14.125" customWidth="1"/>
    <col min="12045" max="12045" width="12.75" customWidth="1"/>
    <col min="12046" max="12046" width="14.25" customWidth="1"/>
    <col min="12047" max="12047" width="13" customWidth="1"/>
    <col min="12290" max="12290" width="7.5" customWidth="1"/>
    <col min="12300" max="12300" width="14.125" customWidth="1"/>
    <col min="12301" max="12301" width="12.75" customWidth="1"/>
    <col min="12302" max="12302" width="14.25" customWidth="1"/>
    <col min="12303" max="12303" width="13" customWidth="1"/>
    <col min="12546" max="12546" width="7.5" customWidth="1"/>
    <col min="12556" max="12556" width="14.125" customWidth="1"/>
    <col min="12557" max="12557" width="12.75" customWidth="1"/>
    <col min="12558" max="12558" width="14.25" customWidth="1"/>
    <col min="12559" max="12559" width="13" customWidth="1"/>
    <col min="12802" max="12802" width="7.5" customWidth="1"/>
    <col min="12812" max="12812" width="14.125" customWidth="1"/>
    <col min="12813" max="12813" width="12.75" customWidth="1"/>
    <col min="12814" max="12814" width="14.25" customWidth="1"/>
    <col min="12815" max="12815" width="13" customWidth="1"/>
    <col min="13058" max="13058" width="7.5" customWidth="1"/>
    <col min="13068" max="13068" width="14.125" customWidth="1"/>
    <col min="13069" max="13069" width="12.75" customWidth="1"/>
    <col min="13070" max="13070" width="14.25" customWidth="1"/>
    <col min="13071" max="13071" width="13" customWidth="1"/>
    <col min="13314" max="13314" width="7.5" customWidth="1"/>
    <col min="13324" max="13324" width="14.125" customWidth="1"/>
    <col min="13325" max="13325" width="12.75" customWidth="1"/>
    <col min="13326" max="13326" width="14.25" customWidth="1"/>
    <col min="13327" max="13327" width="13" customWidth="1"/>
    <col min="13570" max="13570" width="7.5" customWidth="1"/>
    <col min="13580" max="13580" width="14.125" customWidth="1"/>
    <col min="13581" max="13581" width="12.75" customWidth="1"/>
    <col min="13582" max="13582" width="14.25" customWidth="1"/>
    <col min="13583" max="13583" width="13" customWidth="1"/>
    <col min="13826" max="13826" width="7.5" customWidth="1"/>
    <col min="13836" max="13836" width="14.125" customWidth="1"/>
    <col min="13837" max="13837" width="12.75" customWidth="1"/>
    <col min="13838" max="13838" width="14.25" customWidth="1"/>
    <col min="13839" max="13839" width="13" customWidth="1"/>
    <col min="14082" max="14082" width="7.5" customWidth="1"/>
    <col min="14092" max="14092" width="14.125" customWidth="1"/>
    <col min="14093" max="14093" width="12.75" customWidth="1"/>
    <col min="14094" max="14094" width="14.25" customWidth="1"/>
    <col min="14095" max="14095" width="13" customWidth="1"/>
    <col min="14338" max="14338" width="7.5" customWidth="1"/>
    <col min="14348" max="14348" width="14.125" customWidth="1"/>
    <col min="14349" max="14349" width="12.75" customWidth="1"/>
    <col min="14350" max="14350" width="14.25" customWidth="1"/>
    <col min="14351" max="14351" width="13" customWidth="1"/>
    <col min="14594" max="14594" width="7.5" customWidth="1"/>
    <col min="14604" max="14604" width="14.125" customWidth="1"/>
    <col min="14605" max="14605" width="12.75" customWidth="1"/>
    <col min="14606" max="14606" width="14.25" customWidth="1"/>
    <col min="14607" max="14607" width="13" customWidth="1"/>
    <col min="14850" max="14850" width="7.5" customWidth="1"/>
    <col min="14860" max="14860" width="14.125" customWidth="1"/>
    <col min="14861" max="14861" width="12.75" customWidth="1"/>
    <col min="14862" max="14862" width="14.25" customWidth="1"/>
    <col min="14863" max="14863" width="13" customWidth="1"/>
    <col min="15106" max="15106" width="7.5" customWidth="1"/>
    <col min="15116" max="15116" width="14.125" customWidth="1"/>
    <col min="15117" max="15117" width="12.75" customWidth="1"/>
    <col min="15118" max="15118" width="14.25" customWidth="1"/>
    <col min="15119" max="15119" width="13" customWidth="1"/>
    <col min="15362" max="15362" width="7.5" customWidth="1"/>
    <col min="15372" max="15372" width="14.125" customWidth="1"/>
    <col min="15373" max="15373" width="12.75" customWidth="1"/>
    <col min="15374" max="15374" width="14.25" customWidth="1"/>
    <col min="15375" max="15375" width="13" customWidth="1"/>
    <col min="15618" max="15618" width="7.5" customWidth="1"/>
    <col min="15628" max="15628" width="14.125" customWidth="1"/>
    <col min="15629" max="15629" width="12.75" customWidth="1"/>
    <col min="15630" max="15630" width="14.25" customWidth="1"/>
    <col min="15631" max="15631" width="13" customWidth="1"/>
    <col min="15874" max="15874" width="7.5" customWidth="1"/>
    <col min="15884" max="15884" width="14.125" customWidth="1"/>
    <col min="15885" max="15885" width="12.75" customWidth="1"/>
    <col min="15886" max="15886" width="14.25" customWidth="1"/>
    <col min="15887" max="15887" width="13" customWidth="1"/>
    <col min="16130" max="16130" width="7.5" customWidth="1"/>
    <col min="16140" max="16140" width="14.125" customWidth="1"/>
    <col min="16141" max="16141" width="12.75" customWidth="1"/>
    <col min="16142" max="16142" width="14.25" customWidth="1"/>
    <col min="16143" max="16143" width="13" customWidth="1"/>
  </cols>
  <sheetData>
    <row r="2" spans="2:15" x14ac:dyDescent="0.2">
      <c r="D2" t="s">
        <v>0</v>
      </c>
    </row>
    <row r="3" spans="2:15" x14ac:dyDescent="0.2">
      <c r="D3" t="s">
        <v>1</v>
      </c>
    </row>
    <row r="4" spans="2:15" x14ac:dyDescent="0.2">
      <c r="D4" t="s">
        <v>2</v>
      </c>
    </row>
    <row r="6" spans="2:15" x14ac:dyDescent="0.2">
      <c r="B6" t="s">
        <v>3</v>
      </c>
      <c r="C6" t="s">
        <v>4</v>
      </c>
      <c r="L6" t="s">
        <v>5</v>
      </c>
      <c r="M6" t="s">
        <v>5</v>
      </c>
      <c r="N6" t="s">
        <v>6</v>
      </c>
      <c r="O6" t="s">
        <v>6</v>
      </c>
    </row>
    <row r="7" spans="2:15" x14ac:dyDescent="0.2">
      <c r="B7" t="s">
        <v>7</v>
      </c>
      <c r="C7" t="s">
        <v>8</v>
      </c>
      <c r="D7" t="s">
        <v>9</v>
      </c>
      <c r="L7" t="s">
        <v>10</v>
      </c>
      <c r="M7" t="s">
        <v>11</v>
      </c>
      <c r="N7" t="s">
        <v>10</v>
      </c>
      <c r="O7" t="s">
        <v>11</v>
      </c>
    </row>
    <row r="9" spans="2:15" x14ac:dyDescent="0.2">
      <c r="B9" s="1" t="s">
        <v>14</v>
      </c>
      <c r="C9" s="1">
        <v>25143</v>
      </c>
      <c r="D9" t="s">
        <v>15</v>
      </c>
      <c r="L9" s="2">
        <v>443005786.60000002</v>
      </c>
      <c r="M9" s="3">
        <f>L9/L$370</f>
        <v>0.22892114541536626</v>
      </c>
      <c r="N9" s="2">
        <v>58293548.200000003</v>
      </c>
      <c r="O9" s="3">
        <f>N9/N$370</f>
        <v>4.950379206361747E-2</v>
      </c>
    </row>
    <row r="10" spans="2:15" x14ac:dyDescent="0.2">
      <c r="B10" s="1" t="s">
        <v>16</v>
      </c>
      <c r="C10" s="1">
        <v>19275</v>
      </c>
      <c r="D10" t="s">
        <v>17</v>
      </c>
      <c r="L10" s="2">
        <v>148611693.09999999</v>
      </c>
      <c r="M10" s="3">
        <f>L10/L$370</f>
        <v>7.679438967980487E-2</v>
      </c>
      <c r="N10" s="2">
        <v>50720187</v>
      </c>
      <c r="O10" s="3">
        <f>N10/N$370</f>
        <v>4.3072375386403287E-2</v>
      </c>
    </row>
    <row r="11" spans="2:15" x14ac:dyDescent="0.2">
      <c r="B11" s="1" t="s">
        <v>21</v>
      </c>
      <c r="C11" s="1">
        <v>23388</v>
      </c>
      <c r="D11" t="s">
        <v>22</v>
      </c>
      <c r="L11" s="2">
        <v>131480147.40000001</v>
      </c>
      <c r="M11" s="3">
        <f>L11/L$370</f>
        <v>6.794174444806042E-2</v>
      </c>
      <c r="N11" s="2">
        <v>35536140</v>
      </c>
      <c r="O11" s="3">
        <f>N11/N$370</f>
        <v>3.0177845398396921E-2</v>
      </c>
    </row>
    <row r="12" spans="2:15" x14ac:dyDescent="0.2">
      <c r="B12" s="1" t="s">
        <v>16</v>
      </c>
      <c r="C12" s="1">
        <v>10386</v>
      </c>
      <c r="D12" t="s">
        <v>18</v>
      </c>
      <c r="L12" s="2">
        <v>91374595</v>
      </c>
      <c r="M12" s="3">
        <f>L12/L$370</f>
        <v>4.7217389889654314E-2</v>
      </c>
      <c r="N12" s="2">
        <v>37644874.899999999</v>
      </c>
      <c r="O12" s="3">
        <f>N12/N$370</f>
        <v>3.1968616027913913E-2</v>
      </c>
    </row>
    <row r="13" spans="2:15" x14ac:dyDescent="0.2">
      <c r="B13" s="1" t="s">
        <v>70</v>
      </c>
      <c r="C13" s="1">
        <v>21652</v>
      </c>
      <c r="D13" t="s">
        <v>162</v>
      </c>
      <c r="L13" s="2">
        <v>83197807.549999997</v>
      </c>
      <c r="M13" s="3">
        <f>L13/L$370</f>
        <v>4.2992073639864292E-2</v>
      </c>
      <c r="N13" s="2">
        <v>2042667</v>
      </c>
      <c r="O13" s="3">
        <f>N13/N$370</f>
        <v>1.734664736417834E-3</v>
      </c>
    </row>
    <row r="14" spans="2:15" x14ac:dyDescent="0.2">
      <c r="B14" s="1" t="s">
        <v>29</v>
      </c>
      <c r="C14" s="1">
        <v>38130</v>
      </c>
      <c r="D14" t="s">
        <v>384</v>
      </c>
      <c r="L14" s="2">
        <v>69199384.799999997</v>
      </c>
      <c r="M14" s="3">
        <f>L14/L$370</f>
        <v>3.5758454877155059E-2</v>
      </c>
      <c r="N14" s="2">
        <v>0</v>
      </c>
      <c r="O14" s="3">
        <f>N14/N$370</f>
        <v>0</v>
      </c>
    </row>
    <row r="15" spans="2:15" x14ac:dyDescent="0.2">
      <c r="B15" s="1" t="s">
        <v>36</v>
      </c>
      <c r="C15" s="1">
        <v>24740</v>
      </c>
      <c r="D15" t="s">
        <v>326</v>
      </c>
      <c r="L15" s="2">
        <v>69186287.5</v>
      </c>
      <c r="M15" s="3">
        <f>L15/L$370</f>
        <v>3.5751686909312339E-2</v>
      </c>
      <c r="N15" s="2">
        <v>104884</v>
      </c>
      <c r="O15" s="3">
        <f>N15/N$370</f>
        <v>8.90691317843036E-5</v>
      </c>
    </row>
    <row r="16" spans="2:15" x14ac:dyDescent="0.2">
      <c r="B16" s="1" t="s">
        <v>12</v>
      </c>
      <c r="C16" s="1">
        <v>26859</v>
      </c>
      <c r="D16" t="s">
        <v>13</v>
      </c>
      <c r="L16" s="2">
        <v>61641401.25</v>
      </c>
      <c r="M16" s="3">
        <f>L16/L$370</f>
        <v>3.1852902616595728E-2</v>
      </c>
      <c r="N16" s="2">
        <v>67775158.150000006</v>
      </c>
      <c r="O16" s="3">
        <f>N16/N$370</f>
        <v>5.7555723398844141E-2</v>
      </c>
    </row>
    <row r="17" spans="2:15" x14ac:dyDescent="0.2">
      <c r="B17" s="1" t="s">
        <v>385</v>
      </c>
      <c r="C17" s="1">
        <v>27235</v>
      </c>
      <c r="D17" t="s">
        <v>386</v>
      </c>
      <c r="L17" s="2">
        <v>52185128.450000003</v>
      </c>
      <c r="M17" s="3">
        <f>L17/L$370</f>
        <v>2.696641836240524E-2</v>
      </c>
      <c r="N17" s="2">
        <v>0</v>
      </c>
      <c r="O17" s="3">
        <f>N17/N$370</f>
        <v>0</v>
      </c>
    </row>
    <row r="18" spans="2:15" x14ac:dyDescent="0.2">
      <c r="B18" s="1" t="s">
        <v>36</v>
      </c>
      <c r="C18" s="1">
        <v>19690</v>
      </c>
      <c r="D18" t="s">
        <v>387</v>
      </c>
      <c r="L18" s="2">
        <v>51772030.700000003</v>
      </c>
      <c r="M18" s="3">
        <f>L18/L$370</f>
        <v>2.6752952053478902E-2</v>
      </c>
      <c r="N18" s="2">
        <v>0</v>
      </c>
      <c r="O18" s="3">
        <f>N18/N$370</f>
        <v>0</v>
      </c>
    </row>
    <row r="19" spans="2:15" x14ac:dyDescent="0.2">
      <c r="B19" s="1" t="s">
        <v>131</v>
      </c>
      <c r="C19" s="1">
        <v>37907</v>
      </c>
      <c r="D19" t="s">
        <v>388</v>
      </c>
      <c r="L19" s="2">
        <v>47638631.300000004</v>
      </c>
      <c r="M19" s="3">
        <f>L19/L$370</f>
        <v>2.4617037458842798E-2</v>
      </c>
      <c r="N19" s="2">
        <v>0</v>
      </c>
      <c r="O19" s="3">
        <f>N19/N$370</f>
        <v>0</v>
      </c>
    </row>
    <row r="20" spans="2:15" x14ac:dyDescent="0.2">
      <c r="B20" s="1" t="s">
        <v>371</v>
      </c>
      <c r="C20" s="1">
        <v>25941</v>
      </c>
      <c r="D20" t="s">
        <v>389</v>
      </c>
      <c r="L20" s="2">
        <v>45077162.700000003</v>
      </c>
      <c r="M20" s="3">
        <f>L20/L$370</f>
        <v>2.329341067202851E-2</v>
      </c>
      <c r="N20" s="2">
        <v>0</v>
      </c>
      <c r="O20" s="3">
        <f>N20/N$370</f>
        <v>0</v>
      </c>
    </row>
    <row r="21" spans="2:15" x14ac:dyDescent="0.2">
      <c r="B21" s="1" t="s">
        <v>27</v>
      </c>
      <c r="C21" s="1">
        <v>18988</v>
      </c>
      <c r="D21" t="s">
        <v>51</v>
      </c>
      <c r="L21" s="2">
        <v>36430990.450000003</v>
      </c>
      <c r="M21" s="3">
        <f>L21/L$370</f>
        <v>1.8825542046385247E-2</v>
      </c>
      <c r="N21" s="2">
        <v>12965120</v>
      </c>
      <c r="O21" s="3">
        <f>N21/N$370</f>
        <v>1.1010182505237312E-2</v>
      </c>
    </row>
    <row r="22" spans="2:15" x14ac:dyDescent="0.2">
      <c r="B22" s="1" t="s">
        <v>38</v>
      </c>
      <c r="C22" s="1">
        <v>23787</v>
      </c>
      <c r="D22" t="s">
        <v>130</v>
      </c>
      <c r="L22" s="2">
        <v>34159767.350000001</v>
      </c>
      <c r="M22" s="3">
        <f>L22/L$370</f>
        <v>1.7651898249232554E-2</v>
      </c>
      <c r="N22" s="2">
        <v>3427951</v>
      </c>
      <c r="O22" s="3">
        <f>N22/N$370</f>
        <v>2.9110695565494767E-3</v>
      </c>
    </row>
    <row r="23" spans="2:15" x14ac:dyDescent="0.2">
      <c r="B23" s="1" t="s">
        <v>296</v>
      </c>
      <c r="C23" s="1">
        <v>10872</v>
      </c>
      <c r="D23" t="s">
        <v>390</v>
      </c>
      <c r="L23" s="2">
        <v>33376848.25</v>
      </c>
      <c r="M23" s="3">
        <f>L23/L$370</f>
        <v>1.7247328506441822E-2</v>
      </c>
      <c r="N23" s="2">
        <v>0</v>
      </c>
      <c r="O23" s="3">
        <f>N23/N$370</f>
        <v>0</v>
      </c>
    </row>
    <row r="24" spans="2:15" x14ac:dyDescent="0.2">
      <c r="B24" s="1" t="s">
        <v>16</v>
      </c>
      <c r="C24" s="1">
        <v>13927</v>
      </c>
      <c r="D24" t="s">
        <v>391</v>
      </c>
      <c r="L24" s="2">
        <v>29265977.650000002</v>
      </c>
      <c r="M24" s="3">
        <f>L24/L$370</f>
        <v>1.5123055562675373E-2</v>
      </c>
      <c r="N24" s="2">
        <v>0</v>
      </c>
      <c r="O24" s="3">
        <f>N24/N$370</f>
        <v>0</v>
      </c>
    </row>
    <row r="25" spans="2:15" x14ac:dyDescent="0.2">
      <c r="B25" s="1" t="s">
        <v>70</v>
      </c>
      <c r="C25" s="1">
        <v>11185</v>
      </c>
      <c r="D25" t="s">
        <v>392</v>
      </c>
      <c r="L25" s="2">
        <v>29124668.350000001</v>
      </c>
      <c r="M25" s="3">
        <f>L25/L$370</f>
        <v>1.5050034650099681E-2</v>
      </c>
      <c r="N25" s="2">
        <v>0</v>
      </c>
      <c r="O25" s="3">
        <f>N25/N$370</f>
        <v>0</v>
      </c>
    </row>
    <row r="26" spans="2:15" x14ac:dyDescent="0.2">
      <c r="B26" s="1" t="s">
        <v>371</v>
      </c>
      <c r="C26" s="1">
        <v>25968</v>
      </c>
      <c r="D26" t="s">
        <v>393</v>
      </c>
      <c r="L26" s="2">
        <v>27073751.800000001</v>
      </c>
      <c r="M26" s="3">
        <f>L26/L$370</f>
        <v>1.3990233220911462E-2</v>
      </c>
      <c r="N26" s="2">
        <v>0</v>
      </c>
      <c r="O26" s="3">
        <f>N26/N$370</f>
        <v>0</v>
      </c>
    </row>
    <row r="27" spans="2:15" x14ac:dyDescent="0.2">
      <c r="B27" s="1" t="s">
        <v>36</v>
      </c>
      <c r="C27" s="1">
        <v>12484</v>
      </c>
      <c r="D27" t="s">
        <v>394</v>
      </c>
      <c r="L27" s="2">
        <v>24411096.449999999</v>
      </c>
      <c r="M27" s="3">
        <f>L27/L$370</f>
        <v>1.2614318659509313E-2</v>
      </c>
      <c r="N27" s="2">
        <v>0</v>
      </c>
      <c r="O27" s="3">
        <f>N27/N$370</f>
        <v>0</v>
      </c>
    </row>
    <row r="28" spans="2:15" x14ac:dyDescent="0.2">
      <c r="B28" s="1" t="s">
        <v>198</v>
      </c>
      <c r="C28" s="1">
        <v>42722</v>
      </c>
      <c r="D28" t="s">
        <v>395</v>
      </c>
      <c r="L28" s="2">
        <v>23383363.450000003</v>
      </c>
      <c r="M28" s="3">
        <f>L28/L$370</f>
        <v>1.2083242491527786E-2</v>
      </c>
      <c r="N28" s="2">
        <v>0</v>
      </c>
      <c r="O28" s="3">
        <f>N28/N$370</f>
        <v>0</v>
      </c>
    </row>
    <row r="29" spans="2:15" x14ac:dyDescent="0.2">
      <c r="B29" s="1" t="s">
        <v>38</v>
      </c>
      <c r="C29" s="1">
        <v>26093</v>
      </c>
      <c r="D29" t="s">
        <v>346</v>
      </c>
      <c r="L29" s="2">
        <v>23102251.25</v>
      </c>
      <c r="M29" s="3">
        <f>L29/L$370</f>
        <v>1.1937979091453197E-2</v>
      </c>
      <c r="N29" s="2">
        <v>56709</v>
      </c>
      <c r="O29" s="3">
        <f>N29/N$370</f>
        <v>4.8158168971016292E-5</v>
      </c>
    </row>
    <row r="30" spans="2:15" x14ac:dyDescent="0.2">
      <c r="B30" s="1" t="s">
        <v>371</v>
      </c>
      <c r="C30" s="1">
        <v>18600</v>
      </c>
      <c r="D30" t="s">
        <v>396</v>
      </c>
      <c r="L30" s="2">
        <v>22910031.650000002</v>
      </c>
      <c r="M30" s="3">
        <f>L30/L$370</f>
        <v>1.1838650522088448E-2</v>
      </c>
      <c r="N30" s="2">
        <v>0</v>
      </c>
      <c r="O30" s="3">
        <f>N30/N$370</f>
        <v>0</v>
      </c>
    </row>
    <row r="31" spans="2:15" x14ac:dyDescent="0.2">
      <c r="B31" s="1" t="s">
        <v>29</v>
      </c>
      <c r="C31" s="1">
        <v>27998</v>
      </c>
      <c r="D31" t="s">
        <v>397</v>
      </c>
      <c r="L31" s="2">
        <v>20214862.850000001</v>
      </c>
      <c r="M31" s="3">
        <f>L31/L$370</f>
        <v>1.0445934789142854E-2</v>
      </c>
      <c r="N31" s="2">
        <v>0</v>
      </c>
      <c r="O31" s="3">
        <f>N31/N$370</f>
        <v>0</v>
      </c>
    </row>
    <row r="32" spans="2:15" x14ac:dyDescent="0.2">
      <c r="B32" s="1" t="s">
        <v>36</v>
      </c>
      <c r="C32" s="1">
        <v>25135</v>
      </c>
      <c r="D32" t="s">
        <v>37</v>
      </c>
      <c r="L32" s="2">
        <v>15890724.200000001</v>
      </c>
      <c r="M32" s="3">
        <f>L32/L$370</f>
        <v>8.2114565890044743E-3</v>
      </c>
      <c r="N32" s="2">
        <v>20278279.899999999</v>
      </c>
      <c r="O32" s="3">
        <f>N32/N$370</f>
        <v>1.7220632172419956E-2</v>
      </c>
    </row>
    <row r="33" spans="2:15" x14ac:dyDescent="0.2">
      <c r="B33" s="1" t="s">
        <v>105</v>
      </c>
      <c r="C33" s="1">
        <v>20990</v>
      </c>
      <c r="D33" t="s">
        <v>106</v>
      </c>
      <c r="L33" s="2">
        <v>15260467.950000001</v>
      </c>
      <c r="M33" s="3">
        <f>L33/L$370</f>
        <v>7.8857746520652021E-3</v>
      </c>
      <c r="N33" s="2">
        <v>4916244.55</v>
      </c>
      <c r="O33" s="3">
        <f>N33/N$370</f>
        <v>4.1749516962340718E-3</v>
      </c>
    </row>
    <row r="34" spans="2:15" x14ac:dyDescent="0.2">
      <c r="B34" s="1" t="s">
        <v>398</v>
      </c>
      <c r="C34" s="1">
        <v>42986</v>
      </c>
      <c r="D34" t="s">
        <v>399</v>
      </c>
      <c r="L34" s="2">
        <v>13697145.300000001</v>
      </c>
      <c r="M34" s="3">
        <f>L34/L$370</f>
        <v>7.077935065051136E-3</v>
      </c>
      <c r="N34" s="2">
        <v>0</v>
      </c>
      <c r="O34" s="3">
        <f>N34/N$370</f>
        <v>0</v>
      </c>
    </row>
    <row r="35" spans="2:15" x14ac:dyDescent="0.2">
      <c r="B35" s="1" t="s">
        <v>111</v>
      </c>
      <c r="C35" s="1">
        <v>28401</v>
      </c>
      <c r="D35" t="s">
        <v>112</v>
      </c>
      <c r="L35" s="2">
        <v>10627602.25</v>
      </c>
      <c r="M35" s="3">
        <f>L35/L$370</f>
        <v>5.4917632086951247E-3</v>
      </c>
      <c r="N35" s="2">
        <v>4576804</v>
      </c>
      <c r="O35" s="3">
        <f>N35/N$370</f>
        <v>3.8866934768594626E-3</v>
      </c>
    </row>
    <row r="36" spans="2:15" x14ac:dyDescent="0.2">
      <c r="B36" s="1" t="s">
        <v>23</v>
      </c>
      <c r="C36" s="1">
        <v>10677</v>
      </c>
      <c r="D36" t="s">
        <v>24</v>
      </c>
      <c r="L36" s="2">
        <v>10265774.9</v>
      </c>
      <c r="M36" s="3">
        <f>L36/L$370</f>
        <v>5.3047906365300667E-3</v>
      </c>
      <c r="N36" s="2">
        <v>35034908</v>
      </c>
      <c r="O36" s="3">
        <f>N36/N$370</f>
        <v>2.9752191351425886E-2</v>
      </c>
    </row>
    <row r="37" spans="2:15" x14ac:dyDescent="0.2">
      <c r="B37" s="1" t="s">
        <v>371</v>
      </c>
      <c r="C37" s="1">
        <v>21253</v>
      </c>
      <c r="D37" t="s">
        <v>372</v>
      </c>
      <c r="L37" s="2">
        <v>9994586.3000000007</v>
      </c>
      <c r="M37" s="3">
        <f>L37/L$370</f>
        <v>5.1646552098304523E-3</v>
      </c>
      <c r="N37" s="2">
        <v>9413</v>
      </c>
      <c r="O37" s="3">
        <f>N37/N$370</f>
        <v>7.9936666935438176E-6</v>
      </c>
    </row>
    <row r="38" spans="2:15" x14ac:dyDescent="0.2">
      <c r="B38" s="1" t="s">
        <v>38</v>
      </c>
      <c r="C38" s="1">
        <v>18961</v>
      </c>
      <c r="D38" t="s">
        <v>179</v>
      </c>
      <c r="L38" s="2">
        <v>9230434.2000000011</v>
      </c>
      <c r="M38" s="3">
        <f>L38/L$370</f>
        <v>4.7697832255475326E-3</v>
      </c>
      <c r="N38" s="2">
        <v>1691409</v>
      </c>
      <c r="O38" s="3">
        <f>N38/N$370</f>
        <v>1.4363709538362112E-3</v>
      </c>
    </row>
    <row r="39" spans="2:15" x14ac:dyDescent="0.2">
      <c r="B39" s="1" t="s">
        <v>40</v>
      </c>
      <c r="C39" s="1">
        <v>14184</v>
      </c>
      <c r="D39" t="s">
        <v>41</v>
      </c>
      <c r="L39" s="2">
        <v>8784355.4000000004</v>
      </c>
      <c r="M39" s="3">
        <f>L39/L$370</f>
        <v>4.5392741149888581E-3</v>
      </c>
      <c r="N39" s="2">
        <v>18784288</v>
      </c>
      <c r="O39" s="3">
        <f>N39/N$370</f>
        <v>1.5951910904869311E-2</v>
      </c>
    </row>
    <row r="40" spans="2:15" x14ac:dyDescent="0.2">
      <c r="B40" s="1" t="s">
        <v>400</v>
      </c>
      <c r="C40" s="1">
        <v>24376</v>
      </c>
      <c r="D40" t="s">
        <v>401</v>
      </c>
      <c r="L40" s="2">
        <v>8357891.75</v>
      </c>
      <c r="M40" s="3">
        <f>L40/L$370</f>
        <v>4.3189010404399084E-3</v>
      </c>
      <c r="N40" s="2">
        <v>0</v>
      </c>
      <c r="O40" s="3">
        <f>N40/N$370</f>
        <v>0</v>
      </c>
    </row>
    <row r="41" spans="2:15" x14ac:dyDescent="0.2">
      <c r="B41" s="1" t="s">
        <v>131</v>
      </c>
      <c r="C41" s="1">
        <v>19240</v>
      </c>
      <c r="D41" t="s">
        <v>132</v>
      </c>
      <c r="L41" s="2">
        <v>8311618.9000000004</v>
      </c>
      <c r="M41" s="3">
        <f>L41/L$370</f>
        <v>4.2949897640095665E-3</v>
      </c>
      <c r="N41" s="2">
        <v>3421250</v>
      </c>
      <c r="O41" s="3">
        <f>N41/N$370</f>
        <v>2.9053789626353752E-3</v>
      </c>
    </row>
    <row r="42" spans="2:15" x14ac:dyDescent="0.2">
      <c r="B42" s="1" t="s">
        <v>31</v>
      </c>
      <c r="C42" s="1">
        <v>18279</v>
      </c>
      <c r="D42" t="s">
        <v>402</v>
      </c>
      <c r="L42" s="2">
        <v>7558775.25</v>
      </c>
      <c r="M42" s="3">
        <f>L42/L$370</f>
        <v>3.9059613677906784E-3</v>
      </c>
      <c r="N42" s="2">
        <v>0</v>
      </c>
      <c r="O42" s="3">
        <f>N42/N$370</f>
        <v>0</v>
      </c>
    </row>
    <row r="43" spans="2:15" x14ac:dyDescent="0.2">
      <c r="B43" s="1" t="s">
        <v>70</v>
      </c>
      <c r="C43" s="1">
        <v>21687</v>
      </c>
      <c r="D43" t="s">
        <v>114</v>
      </c>
      <c r="L43" s="2">
        <v>7011845.1000000006</v>
      </c>
      <c r="M43" s="3">
        <f>L43/L$370</f>
        <v>3.6233377990081616E-3</v>
      </c>
      <c r="N43" s="2">
        <v>4261598</v>
      </c>
      <c r="O43" s="3">
        <f>N43/N$370</f>
        <v>3.6190156160493944E-3</v>
      </c>
    </row>
    <row r="44" spans="2:15" x14ac:dyDescent="0.2">
      <c r="B44" s="1" t="s">
        <v>131</v>
      </c>
      <c r="C44" s="1">
        <v>17230</v>
      </c>
      <c r="D44" t="s">
        <v>403</v>
      </c>
      <c r="L44" s="2">
        <v>6710839.2000000002</v>
      </c>
      <c r="M44" s="3">
        <f>L44/L$370</f>
        <v>3.4677944235285076E-3</v>
      </c>
      <c r="N44" s="2">
        <v>0</v>
      </c>
      <c r="O44" s="3">
        <f>N44/N$370</f>
        <v>0</v>
      </c>
    </row>
    <row r="45" spans="2:15" x14ac:dyDescent="0.2">
      <c r="B45" s="1" t="s">
        <v>70</v>
      </c>
      <c r="C45" s="1">
        <v>38067</v>
      </c>
      <c r="D45" t="s">
        <v>404</v>
      </c>
      <c r="L45" s="2">
        <v>6634522.7000000002</v>
      </c>
      <c r="M45" s="3">
        <f>L45/L$370</f>
        <v>3.428358233025953E-3</v>
      </c>
      <c r="N45" s="2">
        <v>0</v>
      </c>
      <c r="O45" s="3">
        <f>N45/N$370</f>
        <v>0</v>
      </c>
    </row>
    <row r="46" spans="2:15" x14ac:dyDescent="0.2">
      <c r="B46" s="1" t="s">
        <v>33</v>
      </c>
      <c r="C46" s="1">
        <v>12873</v>
      </c>
      <c r="D46" t="s">
        <v>405</v>
      </c>
      <c r="L46" s="2">
        <v>6623103.5</v>
      </c>
      <c r="M46" s="3">
        <f>L46/L$370</f>
        <v>3.4224574154231176E-3</v>
      </c>
      <c r="N46" s="2">
        <v>0</v>
      </c>
      <c r="O46" s="3">
        <f>N46/N$370</f>
        <v>0</v>
      </c>
    </row>
    <row r="47" spans="2:15" x14ac:dyDescent="0.2">
      <c r="B47" s="1" t="s">
        <v>58</v>
      </c>
      <c r="C47" s="1">
        <v>27120</v>
      </c>
      <c r="D47" t="s">
        <v>381</v>
      </c>
      <c r="L47" s="2">
        <v>6358623.0499999998</v>
      </c>
      <c r="M47" s="3">
        <f>L47/L$370</f>
        <v>3.2857883935156471E-3</v>
      </c>
      <c r="N47" s="2">
        <v>1106</v>
      </c>
      <c r="O47" s="3">
        <f>N47/N$370</f>
        <v>9.3923248306166604E-7</v>
      </c>
    </row>
    <row r="48" spans="2:15" x14ac:dyDescent="0.2">
      <c r="B48" s="1" t="s">
        <v>203</v>
      </c>
      <c r="C48" s="1">
        <v>14400</v>
      </c>
      <c r="D48" t="s">
        <v>204</v>
      </c>
      <c r="L48" s="2">
        <v>6159095.5</v>
      </c>
      <c r="M48" s="3">
        <f>L48/L$370</f>
        <v>3.1826834755449849E-3</v>
      </c>
      <c r="N48" s="2">
        <v>1091114</v>
      </c>
      <c r="O48" s="3">
        <f>N48/N$370</f>
        <v>9.2659105924353233E-4</v>
      </c>
    </row>
    <row r="49" spans="2:15" x14ac:dyDescent="0.2">
      <c r="B49" s="1" t="s">
        <v>70</v>
      </c>
      <c r="C49" s="1">
        <v>21660</v>
      </c>
      <c r="D49" t="s">
        <v>71</v>
      </c>
      <c r="L49" s="2">
        <v>6041161.1000000006</v>
      </c>
      <c r="M49" s="3">
        <f>L49/L$370</f>
        <v>3.1217414320130555E-3</v>
      </c>
      <c r="N49" s="2">
        <v>9025916</v>
      </c>
      <c r="O49" s="3">
        <f>N49/N$370</f>
        <v>7.6649489119222612E-3</v>
      </c>
    </row>
    <row r="50" spans="2:15" x14ac:dyDescent="0.2">
      <c r="B50" s="1" t="s">
        <v>131</v>
      </c>
      <c r="C50" s="1">
        <v>15130</v>
      </c>
      <c r="D50" t="s">
        <v>406</v>
      </c>
      <c r="L50" s="2">
        <v>6024772.6000000006</v>
      </c>
      <c r="M50" s="3">
        <f>L50/L$370</f>
        <v>3.1132727521331984E-3</v>
      </c>
      <c r="N50" s="2">
        <v>0</v>
      </c>
      <c r="O50" s="3">
        <f>N50/N$370</f>
        <v>0</v>
      </c>
    </row>
    <row r="51" spans="2:15" x14ac:dyDescent="0.2">
      <c r="B51" s="1" t="s">
        <v>131</v>
      </c>
      <c r="C51" s="1">
        <v>19232</v>
      </c>
      <c r="D51" t="s">
        <v>230</v>
      </c>
      <c r="L51" s="2">
        <v>5739990.75</v>
      </c>
      <c r="M51" s="3">
        <f>L51/L$370</f>
        <v>2.9661130777735244E-3</v>
      </c>
      <c r="N51" s="2">
        <v>703240</v>
      </c>
      <c r="O51" s="3">
        <f>N51/N$370</f>
        <v>5.9720239727693131E-4</v>
      </c>
    </row>
    <row r="52" spans="2:15" x14ac:dyDescent="0.2">
      <c r="B52" s="1" t="s">
        <v>23</v>
      </c>
      <c r="C52" s="1">
        <v>28665</v>
      </c>
      <c r="D52" t="s">
        <v>91</v>
      </c>
      <c r="L52" s="2">
        <v>5704314.8499999996</v>
      </c>
      <c r="M52" s="3">
        <f>L52/L$370</f>
        <v>2.9476777251466334E-3</v>
      </c>
      <c r="N52" s="2">
        <v>6686307</v>
      </c>
      <c r="O52" s="3">
        <f>N52/N$370</f>
        <v>5.678116388899276E-3</v>
      </c>
    </row>
    <row r="53" spans="2:15" x14ac:dyDescent="0.2">
      <c r="B53" s="1" t="s">
        <v>398</v>
      </c>
      <c r="C53" s="1">
        <v>10111</v>
      </c>
      <c r="D53" t="s">
        <v>407</v>
      </c>
      <c r="L53" s="2">
        <v>5699172.7000000002</v>
      </c>
      <c r="M53" s="3">
        <f>L53/L$370</f>
        <v>2.9450205434494556E-3</v>
      </c>
      <c r="N53" s="2">
        <v>0</v>
      </c>
      <c r="O53" s="3">
        <f>N53/N$370</f>
        <v>0</v>
      </c>
    </row>
    <row r="54" spans="2:15" x14ac:dyDescent="0.2">
      <c r="B54" s="1" t="s">
        <v>408</v>
      </c>
      <c r="C54" s="1">
        <v>21261</v>
      </c>
      <c r="D54" t="s">
        <v>409</v>
      </c>
      <c r="L54" s="2">
        <v>5572578.7000000002</v>
      </c>
      <c r="M54" s="3">
        <f>L54/L$370</f>
        <v>2.8796036925655649E-3</v>
      </c>
      <c r="N54" s="2">
        <v>0</v>
      </c>
      <c r="O54" s="3">
        <f>N54/N$370</f>
        <v>0</v>
      </c>
    </row>
    <row r="55" spans="2:15" x14ac:dyDescent="0.2">
      <c r="B55" s="1" t="s">
        <v>40</v>
      </c>
      <c r="C55" s="1">
        <v>17647</v>
      </c>
      <c r="D55" t="s">
        <v>282</v>
      </c>
      <c r="L55" s="2">
        <v>5554233.0499999998</v>
      </c>
      <c r="M55" s="3">
        <f>L55/L$370</f>
        <v>2.8701236646778445E-3</v>
      </c>
      <c r="N55" s="2">
        <v>321202.05</v>
      </c>
      <c r="O55" s="3">
        <f>N55/N$370</f>
        <v>2.7276980016817127E-4</v>
      </c>
    </row>
    <row r="56" spans="2:15" x14ac:dyDescent="0.2">
      <c r="B56" s="1" t="s">
        <v>410</v>
      </c>
      <c r="C56" s="1">
        <v>19976</v>
      </c>
      <c r="D56" t="s">
        <v>411</v>
      </c>
      <c r="L56" s="2">
        <v>4776804.55</v>
      </c>
      <c r="M56" s="3">
        <f>L56/L$370</f>
        <v>2.4683911634741005E-3</v>
      </c>
      <c r="N56" s="2">
        <v>0</v>
      </c>
      <c r="O56" s="3">
        <f>N56/N$370</f>
        <v>0</v>
      </c>
    </row>
    <row r="57" spans="2:15" x14ac:dyDescent="0.2">
      <c r="B57" s="1" t="s">
        <v>72</v>
      </c>
      <c r="C57" s="1">
        <v>15725</v>
      </c>
      <c r="D57" t="s">
        <v>73</v>
      </c>
      <c r="L57" s="2">
        <v>4635735.05</v>
      </c>
      <c r="M57" s="3">
        <f>L57/L$370</f>
        <v>2.3954941664144848E-3</v>
      </c>
      <c r="N57" s="2">
        <v>8913259.6000000015</v>
      </c>
      <c r="O57" s="3">
        <f>N57/N$370</f>
        <v>7.5692793366014775E-3</v>
      </c>
    </row>
    <row r="58" spans="2:15" x14ac:dyDescent="0.2">
      <c r="B58" s="1" t="s">
        <v>31</v>
      </c>
      <c r="C58" s="1">
        <v>20303</v>
      </c>
      <c r="D58" t="s">
        <v>87</v>
      </c>
      <c r="L58" s="2">
        <v>4582895.2</v>
      </c>
      <c r="M58" s="3">
        <f>L58/L$370</f>
        <v>2.3681894237870525E-3</v>
      </c>
      <c r="N58" s="2">
        <v>7290909</v>
      </c>
      <c r="O58" s="3">
        <f>N58/N$370</f>
        <v>6.1915538551958853E-3</v>
      </c>
    </row>
    <row r="59" spans="2:15" x14ac:dyDescent="0.2">
      <c r="B59" s="1" t="s">
        <v>260</v>
      </c>
      <c r="C59" s="1">
        <v>11089</v>
      </c>
      <c r="D59" t="s">
        <v>412</v>
      </c>
      <c r="L59" s="2">
        <v>4531801.95</v>
      </c>
      <c r="M59" s="3">
        <f>L59/L$370</f>
        <v>2.3417872284505962E-3</v>
      </c>
      <c r="N59" s="2">
        <v>0</v>
      </c>
      <c r="O59" s="3">
        <f>N59/N$370</f>
        <v>0</v>
      </c>
    </row>
    <row r="60" spans="2:15" x14ac:dyDescent="0.2">
      <c r="B60" s="1" t="s">
        <v>12</v>
      </c>
      <c r="C60" s="1">
        <v>12345</v>
      </c>
      <c r="D60" t="s">
        <v>158</v>
      </c>
      <c r="L60" s="2">
        <v>4384694.6000000006</v>
      </c>
      <c r="M60" s="3">
        <f>L60/L$370</f>
        <v>2.2657702009542357E-3</v>
      </c>
      <c r="N60" s="2">
        <v>2093886.6</v>
      </c>
      <c r="O60" s="3">
        <f>N60/N$370</f>
        <v>1.7781612211279834E-3</v>
      </c>
    </row>
    <row r="61" spans="2:15" x14ac:dyDescent="0.2">
      <c r="B61" s="1" t="s">
        <v>82</v>
      </c>
      <c r="C61" s="1">
        <v>19402</v>
      </c>
      <c r="D61" t="s">
        <v>413</v>
      </c>
      <c r="L61" s="2">
        <v>4296946.55</v>
      </c>
      <c r="M61" s="3">
        <f>L61/L$370</f>
        <v>2.2204268110447437E-3</v>
      </c>
      <c r="N61" s="2">
        <v>0</v>
      </c>
      <c r="O61" s="3">
        <f>N61/N$370</f>
        <v>0</v>
      </c>
    </row>
    <row r="62" spans="2:15" x14ac:dyDescent="0.2">
      <c r="B62" s="1" t="s">
        <v>296</v>
      </c>
      <c r="C62" s="1">
        <v>24260</v>
      </c>
      <c r="D62" t="s">
        <v>297</v>
      </c>
      <c r="L62" s="2">
        <v>4256846.0999999996</v>
      </c>
      <c r="M62" s="3">
        <f>L62/L$370</f>
        <v>2.19970509312741E-3</v>
      </c>
      <c r="N62" s="2">
        <v>231355</v>
      </c>
      <c r="O62" s="3">
        <f>N62/N$370</f>
        <v>1.9647028130084245E-4</v>
      </c>
    </row>
    <row r="63" spans="2:15" x14ac:dyDescent="0.2">
      <c r="B63" s="1" t="s">
        <v>38</v>
      </c>
      <c r="C63" s="1">
        <v>19100</v>
      </c>
      <c r="D63" t="s">
        <v>88</v>
      </c>
      <c r="L63" s="2">
        <v>4238039.6500000004</v>
      </c>
      <c r="M63" s="3">
        <f>L63/L$370</f>
        <v>2.1899869490186429E-3</v>
      </c>
      <c r="N63" s="2">
        <v>7167775</v>
      </c>
      <c r="O63" s="3">
        <f>N63/N$370</f>
        <v>6.0869865382254373E-3</v>
      </c>
    </row>
    <row r="64" spans="2:15" x14ac:dyDescent="0.2">
      <c r="B64" s="1" t="s">
        <v>38</v>
      </c>
      <c r="C64" s="1">
        <v>25453</v>
      </c>
      <c r="D64" t="s">
        <v>414</v>
      </c>
      <c r="L64" s="2">
        <v>4146727.6500000004</v>
      </c>
      <c r="M64" s="3">
        <f>L64/L$370</f>
        <v>2.14280190479925E-3</v>
      </c>
      <c r="N64" s="2">
        <v>0</v>
      </c>
      <c r="O64" s="3">
        <f>N64/N$370</f>
        <v>0</v>
      </c>
    </row>
    <row r="65" spans="2:15" x14ac:dyDescent="0.2">
      <c r="B65" s="1" t="s">
        <v>40</v>
      </c>
      <c r="C65" s="1">
        <v>15350</v>
      </c>
      <c r="D65" t="s">
        <v>65</v>
      </c>
      <c r="L65" s="2">
        <v>4037640</v>
      </c>
      <c r="M65" s="3">
        <f>L65/L$370</f>
        <v>2.0864313774968178E-3</v>
      </c>
      <c r="N65" s="2">
        <v>9639597</v>
      </c>
      <c r="O65" s="3">
        <f>N65/N$370</f>
        <v>8.1860964068931168E-3</v>
      </c>
    </row>
    <row r="66" spans="2:15" x14ac:dyDescent="0.2">
      <c r="B66" s="1" t="s">
        <v>29</v>
      </c>
      <c r="C66" s="1">
        <v>19070</v>
      </c>
      <c r="D66" t="s">
        <v>211</v>
      </c>
      <c r="L66" s="2">
        <v>3993626.45</v>
      </c>
      <c r="M66" s="3">
        <f>L66/L$370</f>
        <v>2.0636875836580843E-3</v>
      </c>
      <c r="N66" s="2">
        <v>909317</v>
      </c>
      <c r="O66" s="3">
        <f>N66/N$370</f>
        <v>7.7220620596761753E-4</v>
      </c>
    </row>
    <row r="67" spans="2:15" x14ac:dyDescent="0.2">
      <c r="B67" s="1" t="s">
        <v>31</v>
      </c>
      <c r="C67">
        <v>10052</v>
      </c>
      <c r="D67" t="s">
        <v>377</v>
      </c>
      <c r="L67" s="2">
        <v>3992773.85</v>
      </c>
      <c r="M67" s="3">
        <f>L67/L$370</f>
        <v>2.0632470066397138E-3</v>
      </c>
      <c r="N67" s="2">
        <v>3614</v>
      </c>
      <c r="O67" s="3">
        <f>N67/N$370</f>
        <v>3.0690652746698565E-6</v>
      </c>
    </row>
    <row r="68" spans="2:15" x14ac:dyDescent="0.2">
      <c r="B68" s="1" t="s">
        <v>31</v>
      </c>
      <c r="C68" s="1">
        <v>14982</v>
      </c>
      <c r="D68" t="s">
        <v>415</v>
      </c>
      <c r="L68" s="2">
        <v>3506111</v>
      </c>
      <c r="M68" s="3">
        <f>L68/L$370</f>
        <v>1.8117662801504706E-3</v>
      </c>
      <c r="N68" s="2">
        <v>0</v>
      </c>
      <c r="O68" s="3">
        <f>N68/N$370</f>
        <v>0</v>
      </c>
    </row>
    <row r="69" spans="2:15" x14ac:dyDescent="0.2">
      <c r="B69" s="1" t="s">
        <v>58</v>
      </c>
      <c r="C69" s="1">
        <v>34690</v>
      </c>
      <c r="D69" t="s">
        <v>416</v>
      </c>
      <c r="L69" s="2">
        <v>3484850.2</v>
      </c>
      <c r="M69" s="3">
        <f>L69/L$370</f>
        <v>1.8007798622849144E-3</v>
      </c>
      <c r="N69" s="2">
        <v>0</v>
      </c>
      <c r="O69" s="3">
        <f>N69/N$370</f>
        <v>0</v>
      </c>
    </row>
    <row r="70" spans="2:15" x14ac:dyDescent="0.2">
      <c r="B70" s="1" t="s">
        <v>70</v>
      </c>
      <c r="C70" s="1">
        <v>26298</v>
      </c>
      <c r="D70" t="s">
        <v>417</v>
      </c>
      <c r="L70" s="2">
        <v>3365949.6</v>
      </c>
      <c r="M70" s="3">
        <f>L70/L$370</f>
        <v>1.7393385394717865E-3</v>
      </c>
      <c r="N70" s="2">
        <v>0</v>
      </c>
      <c r="O70" s="3">
        <f>N70/N$370</f>
        <v>0</v>
      </c>
    </row>
    <row r="71" spans="2:15" x14ac:dyDescent="0.2">
      <c r="B71" s="1" t="s">
        <v>16</v>
      </c>
      <c r="C71" s="1">
        <v>29068</v>
      </c>
      <c r="D71" t="s">
        <v>418</v>
      </c>
      <c r="L71" s="2">
        <v>3348326.8000000003</v>
      </c>
      <c r="M71" s="3">
        <f>L71/L$370</f>
        <v>1.7302320409034765E-3</v>
      </c>
      <c r="N71" s="2">
        <v>0</v>
      </c>
      <c r="O71" s="3">
        <f>N71/N$370</f>
        <v>0</v>
      </c>
    </row>
    <row r="72" spans="2:15" x14ac:dyDescent="0.2">
      <c r="B72" s="1" t="s">
        <v>16</v>
      </c>
      <c r="C72" s="1">
        <v>20419</v>
      </c>
      <c r="D72" t="s">
        <v>419</v>
      </c>
      <c r="L72" s="2">
        <v>3190634.2</v>
      </c>
      <c r="M72" s="3">
        <f>L72/L$370</f>
        <v>1.6487451355233398E-3</v>
      </c>
      <c r="N72" s="2">
        <v>0</v>
      </c>
      <c r="O72" s="3">
        <f>N72/N$370</f>
        <v>0</v>
      </c>
    </row>
    <row r="73" spans="2:15" x14ac:dyDescent="0.2">
      <c r="B73" s="1" t="s">
        <v>116</v>
      </c>
      <c r="C73" s="1">
        <v>42390</v>
      </c>
      <c r="D73" t="s">
        <v>117</v>
      </c>
      <c r="L73" s="2">
        <v>3131969.1</v>
      </c>
      <c r="M73" s="3">
        <f>L73/L$370</f>
        <v>1.618430222503856E-3</v>
      </c>
      <c r="N73" s="2">
        <v>4244493</v>
      </c>
      <c r="O73" s="3">
        <f>N73/N$370</f>
        <v>3.6044897827557506E-3</v>
      </c>
    </row>
    <row r="74" spans="2:15" x14ac:dyDescent="0.2">
      <c r="B74" s="1" t="s">
        <v>82</v>
      </c>
      <c r="C74" s="1">
        <v>19429</v>
      </c>
      <c r="D74" t="s">
        <v>330</v>
      </c>
      <c r="L74" s="2">
        <v>2921652</v>
      </c>
      <c r="M74" s="3">
        <f>L74/L$370</f>
        <v>1.5097498555904768E-3</v>
      </c>
      <c r="N74" s="2">
        <v>98187</v>
      </c>
      <c r="O74" s="3">
        <f>N74/N$370</f>
        <v>8.3381934732708682E-5</v>
      </c>
    </row>
    <row r="75" spans="2:15" x14ac:dyDescent="0.2">
      <c r="B75" s="1" t="s">
        <v>343</v>
      </c>
      <c r="C75" s="1">
        <v>41343</v>
      </c>
      <c r="D75" t="s">
        <v>382</v>
      </c>
      <c r="L75" s="2">
        <v>2907425</v>
      </c>
      <c r="M75" s="3">
        <f>L75/L$370</f>
        <v>1.5023981206146873E-3</v>
      </c>
      <c r="N75" s="2">
        <v>500</v>
      </c>
      <c r="O75" s="3">
        <f>N75/N$370</f>
        <v>4.2460781331901722E-7</v>
      </c>
    </row>
    <row r="76" spans="2:15" x14ac:dyDescent="0.2">
      <c r="B76" s="1" t="s">
        <v>36</v>
      </c>
      <c r="C76" s="1">
        <v>23035</v>
      </c>
      <c r="D76" t="s">
        <v>104</v>
      </c>
      <c r="L76" s="2">
        <v>2757040.45</v>
      </c>
      <c r="M76" s="3">
        <f>L76/L$370</f>
        <v>1.4246876155149908E-3</v>
      </c>
      <c r="N76" s="2">
        <v>4920967</v>
      </c>
      <c r="O76" s="3">
        <f>N76/N$370</f>
        <v>4.1789620745700884E-3</v>
      </c>
    </row>
    <row r="77" spans="2:15" x14ac:dyDescent="0.2">
      <c r="B77" s="1" t="s">
        <v>70</v>
      </c>
      <c r="C77" s="1">
        <v>34339</v>
      </c>
      <c r="D77" t="s">
        <v>420</v>
      </c>
      <c r="L77" s="2">
        <v>2588426.75</v>
      </c>
      <c r="M77" s="3">
        <f>L77/L$370</f>
        <v>1.3375572833516885E-3</v>
      </c>
      <c r="N77" s="2">
        <v>0</v>
      </c>
      <c r="O77" s="3">
        <f>N77/N$370</f>
        <v>0</v>
      </c>
    </row>
    <row r="78" spans="2:15" x14ac:dyDescent="0.2">
      <c r="B78" s="1" t="s">
        <v>36</v>
      </c>
      <c r="C78" s="1">
        <v>33600</v>
      </c>
      <c r="D78" t="s">
        <v>421</v>
      </c>
      <c r="L78" s="2">
        <v>2390269.7000000002</v>
      </c>
      <c r="M78" s="3">
        <f>L78/L$370</f>
        <v>1.2351605647754396E-3</v>
      </c>
      <c r="N78" s="2">
        <v>0</v>
      </c>
      <c r="O78" s="3">
        <f>N78/N$370</f>
        <v>0</v>
      </c>
    </row>
    <row r="79" spans="2:15" x14ac:dyDescent="0.2">
      <c r="B79" s="1" t="s">
        <v>82</v>
      </c>
      <c r="C79" s="1">
        <v>19380</v>
      </c>
      <c r="D79" t="s">
        <v>353</v>
      </c>
      <c r="L79" s="2">
        <v>2225891</v>
      </c>
      <c r="M79" s="3">
        <f>L79/L$370</f>
        <v>1.1502186488363919E-3</v>
      </c>
      <c r="N79" s="2">
        <v>32570</v>
      </c>
      <c r="O79" s="3">
        <f>N79/N$370</f>
        <v>2.7658952959600783E-5</v>
      </c>
    </row>
    <row r="80" spans="2:15" x14ac:dyDescent="0.2">
      <c r="B80" s="1" t="s">
        <v>105</v>
      </c>
      <c r="C80" s="1">
        <v>21008</v>
      </c>
      <c r="D80" t="s">
        <v>422</v>
      </c>
      <c r="L80" s="2">
        <v>2201923.75</v>
      </c>
      <c r="M80" s="3">
        <f>L80/L$370</f>
        <v>1.1378336857311348E-3</v>
      </c>
      <c r="N80" s="2">
        <v>0</v>
      </c>
      <c r="O80" s="3">
        <f>N80/N$370</f>
        <v>0</v>
      </c>
    </row>
    <row r="81" spans="2:15" x14ac:dyDescent="0.2">
      <c r="B81" s="1" t="s">
        <v>336</v>
      </c>
      <c r="C81" s="1">
        <v>25180</v>
      </c>
      <c r="D81" t="s">
        <v>337</v>
      </c>
      <c r="L81" s="2">
        <v>2107405.1</v>
      </c>
      <c r="M81" s="3">
        <f>L81/L$370</f>
        <v>1.0889916202873014E-3</v>
      </c>
      <c r="N81" s="2">
        <v>88685</v>
      </c>
      <c r="O81" s="3">
        <f>N81/N$370</f>
        <v>7.5312687848394088E-5</v>
      </c>
    </row>
    <row r="82" spans="2:15" x14ac:dyDescent="0.2">
      <c r="B82" s="1" t="s">
        <v>40</v>
      </c>
      <c r="C82" s="1">
        <v>14443</v>
      </c>
      <c r="D82" t="s">
        <v>293</v>
      </c>
      <c r="L82" s="2">
        <v>1901204.1</v>
      </c>
      <c r="M82" s="3">
        <f>L82/L$370</f>
        <v>9.8243822858541077E-4</v>
      </c>
      <c r="N82" s="2">
        <v>239536.7</v>
      </c>
      <c r="O82" s="3">
        <f>N82/N$370</f>
        <v>2.0341830879330687E-4</v>
      </c>
    </row>
    <row r="83" spans="2:15" x14ac:dyDescent="0.2">
      <c r="B83" s="1" t="s">
        <v>36</v>
      </c>
      <c r="C83" s="1">
        <v>23043</v>
      </c>
      <c r="D83" t="s">
        <v>247</v>
      </c>
      <c r="L83" s="2">
        <v>1833503.1</v>
      </c>
      <c r="M83" s="3">
        <f>L83/L$370</f>
        <v>9.4745405696834933E-4</v>
      </c>
      <c r="N83" s="2">
        <v>544421.55000000005</v>
      </c>
      <c r="O83" s="3">
        <f>N83/N$370</f>
        <v>4.6233128773850003E-4</v>
      </c>
    </row>
    <row r="84" spans="2:15" x14ac:dyDescent="0.2">
      <c r="B84" s="1" t="s">
        <v>131</v>
      </c>
      <c r="C84" s="1">
        <v>25712</v>
      </c>
      <c r="D84" t="s">
        <v>423</v>
      </c>
      <c r="L84" s="2">
        <v>1833388.7</v>
      </c>
      <c r="M84" s="3">
        <f>L84/L$370</f>
        <v>9.4739494130930454E-4</v>
      </c>
      <c r="N84" s="2">
        <v>0</v>
      </c>
      <c r="O84" s="3">
        <f>N84/N$370</f>
        <v>0</v>
      </c>
    </row>
    <row r="85" spans="2:15" x14ac:dyDescent="0.2">
      <c r="B85" s="1" t="s">
        <v>40</v>
      </c>
      <c r="C85" s="1">
        <v>11878</v>
      </c>
      <c r="D85" t="s">
        <v>248</v>
      </c>
      <c r="L85" s="2">
        <v>1827285.1</v>
      </c>
      <c r="M85" s="3">
        <f>L85/L$370</f>
        <v>9.4424093487096693E-4</v>
      </c>
      <c r="N85" s="2">
        <v>521591.85000000003</v>
      </c>
      <c r="O85" s="3">
        <f>N85/N$370</f>
        <v>4.429439497470417E-4</v>
      </c>
    </row>
    <row r="86" spans="2:15" x14ac:dyDescent="0.2">
      <c r="B86" s="1" t="s">
        <v>58</v>
      </c>
      <c r="C86" s="1">
        <v>30104</v>
      </c>
      <c r="D86" t="s">
        <v>59</v>
      </c>
      <c r="L86" s="2">
        <v>1810679.35</v>
      </c>
      <c r="M86" s="3">
        <f>L86/L$370</f>
        <v>9.3565999208090444E-4</v>
      </c>
      <c r="N86" s="2">
        <v>11414221</v>
      </c>
      <c r="O86" s="3">
        <f>N86/N$370</f>
        <v>9.6931348391000125E-3</v>
      </c>
    </row>
    <row r="87" spans="2:15" x14ac:dyDescent="0.2">
      <c r="B87" s="1" t="s">
        <v>76</v>
      </c>
      <c r="C87" s="1">
        <v>10239</v>
      </c>
      <c r="D87" t="s">
        <v>144</v>
      </c>
      <c r="L87" s="2">
        <v>1810094.0000000002</v>
      </c>
      <c r="M87" s="3">
        <f>L87/L$370</f>
        <v>9.3535751523630777E-4</v>
      </c>
      <c r="N87" s="2">
        <v>2632427</v>
      </c>
      <c r="O87" s="3">
        <f>N87/N$370</f>
        <v>2.235498144383881E-3</v>
      </c>
    </row>
    <row r="88" spans="2:15" x14ac:dyDescent="0.2">
      <c r="B88" s="1" t="s">
        <v>424</v>
      </c>
      <c r="C88" s="1">
        <v>16023</v>
      </c>
      <c r="D88" t="s">
        <v>425</v>
      </c>
      <c r="L88" s="2">
        <v>1782080.95</v>
      </c>
      <c r="M88" s="3">
        <f>L88/L$370</f>
        <v>9.2088190411213923E-4</v>
      </c>
      <c r="N88" s="2">
        <v>0</v>
      </c>
      <c r="O88" s="3">
        <f>N88/N$370</f>
        <v>0</v>
      </c>
    </row>
    <row r="89" spans="2:15" x14ac:dyDescent="0.2">
      <c r="B89" s="1" t="s">
        <v>36</v>
      </c>
      <c r="C89" s="1">
        <v>18333</v>
      </c>
      <c r="D89" t="s">
        <v>426</v>
      </c>
      <c r="L89" s="2">
        <v>1554930</v>
      </c>
      <c r="M89" s="3">
        <f>L89/L$370</f>
        <v>8.0350272481229806E-4</v>
      </c>
      <c r="N89" s="2">
        <v>0</v>
      </c>
      <c r="O89" s="3">
        <f>N89/N$370</f>
        <v>0</v>
      </c>
    </row>
    <row r="90" spans="2:15" x14ac:dyDescent="0.2">
      <c r="B90" s="1" t="s">
        <v>36</v>
      </c>
      <c r="C90" s="1">
        <v>25127</v>
      </c>
      <c r="D90" t="s">
        <v>60</v>
      </c>
      <c r="L90" s="2">
        <v>1382434.6</v>
      </c>
      <c r="M90" s="3">
        <f>L90/L$370</f>
        <v>7.1436654252911671E-4</v>
      </c>
      <c r="N90" s="2">
        <v>11271214</v>
      </c>
      <c r="O90" s="3">
        <f>N90/N$370</f>
        <v>9.5716910599813864E-3</v>
      </c>
    </row>
    <row r="91" spans="2:15" x14ac:dyDescent="0.2">
      <c r="B91" s="1" t="s">
        <v>38</v>
      </c>
      <c r="C91" s="1">
        <v>23760</v>
      </c>
      <c r="D91" t="s">
        <v>64</v>
      </c>
      <c r="L91" s="2">
        <v>1357861.7</v>
      </c>
      <c r="M91" s="3">
        <f>L91/L$370</f>
        <v>7.0166861265025379E-4</v>
      </c>
      <c r="N91" s="2">
        <v>10101476</v>
      </c>
      <c r="O91" s="3">
        <f>N91/N$370</f>
        <v>8.5783312713090653E-3</v>
      </c>
    </row>
    <row r="92" spans="2:15" x14ac:dyDescent="0.2">
      <c r="B92" s="1" t="s">
        <v>38</v>
      </c>
      <c r="C92" s="1">
        <v>11991</v>
      </c>
      <c r="D92" t="s">
        <v>151</v>
      </c>
      <c r="L92" s="2">
        <v>1343457</v>
      </c>
      <c r="M92" s="3">
        <f>L92/L$370</f>
        <v>6.9422505203974169E-4</v>
      </c>
      <c r="N92" s="2">
        <v>2446023</v>
      </c>
      <c r="O92" s="3">
        <f>N92/N$370</f>
        <v>2.0772009547160449E-3</v>
      </c>
    </row>
    <row r="93" spans="2:15" x14ac:dyDescent="0.2">
      <c r="B93" s="1" t="s">
        <v>427</v>
      </c>
      <c r="C93" s="1">
        <v>40703</v>
      </c>
      <c r="D93" t="s">
        <v>428</v>
      </c>
      <c r="L93" s="2">
        <v>1249991.6000000001</v>
      </c>
      <c r="M93" s="3">
        <f>L93/L$370</f>
        <v>6.4592724855297933E-4</v>
      </c>
      <c r="N93" s="2">
        <v>0</v>
      </c>
      <c r="O93" s="3">
        <f>N93/N$370</f>
        <v>0</v>
      </c>
    </row>
    <row r="94" spans="2:15" x14ac:dyDescent="0.2">
      <c r="B94" s="1" t="s">
        <v>429</v>
      </c>
      <c r="C94" s="1">
        <v>11027</v>
      </c>
      <c r="D94" t="s">
        <v>430</v>
      </c>
      <c r="L94" s="2">
        <v>1206373.55</v>
      </c>
      <c r="M94" s="3">
        <f>L94/L$370</f>
        <v>6.2338782746907263E-4</v>
      </c>
      <c r="N94" s="2">
        <v>0</v>
      </c>
      <c r="O94" s="3">
        <f>N94/N$370</f>
        <v>0</v>
      </c>
    </row>
    <row r="95" spans="2:15" x14ac:dyDescent="0.2">
      <c r="B95" s="1" t="s">
        <v>198</v>
      </c>
      <c r="C95" s="1">
        <v>23469</v>
      </c>
      <c r="D95" t="s">
        <v>199</v>
      </c>
      <c r="L95" s="2">
        <v>1198601.95</v>
      </c>
      <c r="M95" s="3">
        <f>L95/L$370</f>
        <v>6.1937188991808884E-4</v>
      </c>
      <c r="N95" s="2">
        <v>1143358</v>
      </c>
      <c r="O95" s="3">
        <f>N95/N$370</f>
        <v>9.7095748044160983E-4</v>
      </c>
    </row>
    <row r="96" spans="2:15" x14ac:dyDescent="0.2">
      <c r="B96" s="1" t="s">
        <v>31</v>
      </c>
      <c r="C96" s="1">
        <v>20346</v>
      </c>
      <c r="D96" t="s">
        <v>340</v>
      </c>
      <c r="L96" s="2">
        <v>1190787.6500000001</v>
      </c>
      <c r="M96" s="3">
        <f>L96/L$370</f>
        <v>6.1533388734401752E-4</v>
      </c>
      <c r="N96" s="2">
        <v>81478</v>
      </c>
      <c r="O96" s="3">
        <f>N96/N$370</f>
        <v>6.919239082721377E-5</v>
      </c>
    </row>
    <row r="97" spans="2:15" x14ac:dyDescent="0.2">
      <c r="B97" s="1" t="s">
        <v>31</v>
      </c>
      <c r="C97" s="1">
        <v>20397</v>
      </c>
      <c r="D97" t="s">
        <v>232</v>
      </c>
      <c r="L97" s="2">
        <v>1190715.5</v>
      </c>
      <c r="M97" s="3">
        <f>L97/L$370</f>
        <v>6.152966041726881E-4</v>
      </c>
      <c r="N97" s="2">
        <v>670511</v>
      </c>
      <c r="O97" s="3">
        <f>N97/N$370</f>
        <v>5.6940841903269513E-4</v>
      </c>
    </row>
    <row r="98" spans="2:15" x14ac:dyDescent="0.2">
      <c r="B98" s="1" t="s">
        <v>40</v>
      </c>
      <c r="C98" s="1">
        <v>16825</v>
      </c>
      <c r="D98" t="s">
        <v>431</v>
      </c>
      <c r="L98" s="2">
        <v>1106105</v>
      </c>
      <c r="M98" s="3">
        <f>L98/L$370</f>
        <v>5.7157452838938535E-4</v>
      </c>
      <c r="N98" s="2">
        <v>0</v>
      </c>
      <c r="O98" s="3">
        <f>N98/N$370</f>
        <v>0</v>
      </c>
    </row>
    <row r="99" spans="2:15" x14ac:dyDescent="0.2">
      <c r="B99" s="1" t="s">
        <v>432</v>
      </c>
      <c r="C99" s="1">
        <v>35955</v>
      </c>
      <c r="D99" t="s">
        <v>433</v>
      </c>
      <c r="L99" s="2">
        <v>1042766.4</v>
      </c>
      <c r="M99" s="3">
        <f>L99/L$370</f>
        <v>5.3884460634415102E-4</v>
      </c>
      <c r="N99" s="2">
        <v>0</v>
      </c>
      <c r="O99" s="3">
        <f>N99/N$370</f>
        <v>0</v>
      </c>
    </row>
    <row r="100" spans="2:15" x14ac:dyDescent="0.2">
      <c r="B100" s="1" t="s">
        <v>70</v>
      </c>
      <c r="C100" s="1">
        <v>11800</v>
      </c>
      <c r="D100" t="s">
        <v>434</v>
      </c>
      <c r="L100" s="2">
        <v>1022757.4500000001</v>
      </c>
      <c r="M100" s="3">
        <f>L100/L$370</f>
        <v>5.2850507604656019E-4</v>
      </c>
      <c r="N100" s="2">
        <v>0</v>
      </c>
      <c r="O100" s="3">
        <f>N100/N$370</f>
        <v>0</v>
      </c>
    </row>
    <row r="101" spans="2:15" x14ac:dyDescent="0.2">
      <c r="B101" s="1" t="s">
        <v>31</v>
      </c>
      <c r="C101" s="1">
        <v>20281</v>
      </c>
      <c r="D101" t="s">
        <v>32</v>
      </c>
      <c r="L101" s="2">
        <v>1015587.9500000001</v>
      </c>
      <c r="M101" s="3">
        <f>L101/L$370</f>
        <v>5.2480027082346854E-4</v>
      </c>
      <c r="N101" s="2">
        <v>25190654</v>
      </c>
      <c r="O101" s="3">
        <f>N101/N$370</f>
        <v>2.1392297022031909E-2</v>
      </c>
    </row>
    <row r="102" spans="2:15" x14ac:dyDescent="0.2">
      <c r="B102" s="1" t="s">
        <v>435</v>
      </c>
      <c r="C102" s="1">
        <v>22683</v>
      </c>
      <c r="D102" t="s">
        <v>436</v>
      </c>
      <c r="L102" s="2">
        <v>1014982.15</v>
      </c>
      <c r="M102" s="3">
        <f>L102/L$370</f>
        <v>5.2448722653807218E-4</v>
      </c>
      <c r="N102" s="2">
        <v>0</v>
      </c>
      <c r="O102" s="3">
        <f>N102/N$370</f>
        <v>0</v>
      </c>
    </row>
    <row r="103" spans="2:15" x14ac:dyDescent="0.2">
      <c r="B103" s="1" t="s">
        <v>70</v>
      </c>
      <c r="C103" s="1">
        <v>21709</v>
      </c>
      <c r="D103" t="s">
        <v>126</v>
      </c>
      <c r="L103" s="2">
        <v>996005.4</v>
      </c>
      <c r="M103" s="3">
        <f>L103/L$370</f>
        <v>5.1468108070959007E-4</v>
      </c>
      <c r="N103" s="2">
        <v>3507007</v>
      </c>
      <c r="O103" s="3">
        <f>N103/N$370</f>
        <v>2.9782051471289733E-3</v>
      </c>
    </row>
    <row r="104" spans="2:15" x14ac:dyDescent="0.2">
      <c r="B104" s="1" t="s">
        <v>435</v>
      </c>
      <c r="C104" s="1">
        <v>22578</v>
      </c>
      <c r="D104" t="s">
        <v>437</v>
      </c>
      <c r="L104" s="2">
        <v>974207.85</v>
      </c>
      <c r="M104" s="3">
        <f>L104/L$370</f>
        <v>5.0341729981962565E-4</v>
      </c>
      <c r="N104" s="2">
        <v>0</v>
      </c>
      <c r="O104" s="3">
        <f>N104/N$370</f>
        <v>0</v>
      </c>
    </row>
    <row r="105" spans="2:15" x14ac:dyDescent="0.2">
      <c r="B105" s="1" t="s">
        <v>70</v>
      </c>
      <c r="C105" s="1">
        <v>40649</v>
      </c>
      <c r="D105" t="s">
        <v>438</v>
      </c>
      <c r="L105" s="2">
        <v>960181.95000000007</v>
      </c>
      <c r="M105" s="3">
        <f>L105/L$370</f>
        <v>4.9616948231790867E-4</v>
      </c>
      <c r="N105" s="2">
        <v>0</v>
      </c>
      <c r="O105" s="3">
        <f>N105/N$370</f>
        <v>0</v>
      </c>
    </row>
    <row r="106" spans="2:15" x14ac:dyDescent="0.2">
      <c r="B106" s="1" t="s">
        <v>427</v>
      </c>
      <c r="C106" s="1">
        <v>36625</v>
      </c>
      <c r="D106" t="s">
        <v>439</v>
      </c>
      <c r="L106" s="2">
        <v>898213</v>
      </c>
      <c r="M106" s="3">
        <f>L106/L$370</f>
        <v>4.641473204336071E-4</v>
      </c>
      <c r="N106" s="2">
        <v>0</v>
      </c>
      <c r="O106" s="3">
        <f>N106/N$370</f>
        <v>0</v>
      </c>
    </row>
    <row r="107" spans="2:15" x14ac:dyDescent="0.2">
      <c r="B107" s="1" t="s">
        <v>29</v>
      </c>
      <c r="C107" s="1">
        <v>19062</v>
      </c>
      <c r="D107" t="s">
        <v>440</v>
      </c>
      <c r="L107" s="2">
        <v>890726</v>
      </c>
      <c r="M107" s="3">
        <f>L107/L$370</f>
        <v>4.6027844858685538E-4</v>
      </c>
      <c r="N107" s="2">
        <v>0</v>
      </c>
      <c r="O107" s="3">
        <f>N107/N$370</f>
        <v>0</v>
      </c>
    </row>
    <row r="108" spans="2:15" x14ac:dyDescent="0.2">
      <c r="B108" s="1" t="s">
        <v>441</v>
      </c>
      <c r="C108" s="1">
        <v>16186</v>
      </c>
      <c r="D108" t="s">
        <v>442</v>
      </c>
      <c r="L108" s="2">
        <v>877610.5</v>
      </c>
      <c r="M108" s="3">
        <f>L108/L$370</f>
        <v>4.5350107598019418E-4</v>
      </c>
      <c r="N108" s="2">
        <v>0</v>
      </c>
      <c r="O108" s="3">
        <f>N108/N$370</f>
        <v>0</v>
      </c>
    </row>
    <row r="109" spans="2:15" x14ac:dyDescent="0.2">
      <c r="B109" s="1" t="s">
        <v>58</v>
      </c>
      <c r="C109" s="1">
        <v>38261</v>
      </c>
      <c r="D109" t="s">
        <v>443</v>
      </c>
      <c r="L109" s="2">
        <v>826188.35</v>
      </c>
      <c r="M109" s="3">
        <f>L109/L$370</f>
        <v>4.2692892312398408E-4</v>
      </c>
      <c r="N109" s="2">
        <v>0</v>
      </c>
      <c r="O109" s="3">
        <f>N109/N$370</f>
        <v>0</v>
      </c>
    </row>
    <row r="110" spans="2:15" x14ac:dyDescent="0.2">
      <c r="B110" s="1" t="s">
        <v>29</v>
      </c>
      <c r="C110" s="1">
        <v>36161</v>
      </c>
      <c r="D110" t="s">
        <v>444</v>
      </c>
      <c r="L110" s="2">
        <v>812560.45000000007</v>
      </c>
      <c r="M110" s="3">
        <f>L110/L$370</f>
        <v>4.1988677024027262E-4</v>
      </c>
      <c r="N110" s="2">
        <v>0</v>
      </c>
      <c r="O110" s="3">
        <f>N110/N$370</f>
        <v>0</v>
      </c>
    </row>
    <row r="111" spans="2:15" x14ac:dyDescent="0.2">
      <c r="B111" s="1" t="s">
        <v>58</v>
      </c>
      <c r="C111" s="1">
        <v>37478</v>
      </c>
      <c r="D111" t="s">
        <v>445</v>
      </c>
      <c r="L111" s="2">
        <v>766041.25</v>
      </c>
      <c r="M111" s="3">
        <f>L111/L$370</f>
        <v>3.9584819361232905E-4</v>
      </c>
      <c r="N111" s="2">
        <v>0</v>
      </c>
      <c r="O111" s="3">
        <f>N111/N$370</f>
        <v>0</v>
      </c>
    </row>
    <row r="112" spans="2:15" x14ac:dyDescent="0.2">
      <c r="B112" s="1" t="s">
        <v>40</v>
      </c>
      <c r="C112" s="1">
        <v>41459</v>
      </c>
      <c r="D112" t="s">
        <v>446</v>
      </c>
      <c r="L112" s="2">
        <v>713005.35</v>
      </c>
      <c r="M112" s="3">
        <f>L112/L$370</f>
        <v>3.6844214307444467E-4</v>
      </c>
      <c r="N112" s="2">
        <v>0</v>
      </c>
      <c r="O112" s="3">
        <f>N112/N$370</f>
        <v>0</v>
      </c>
    </row>
    <row r="113" spans="2:15" x14ac:dyDescent="0.2">
      <c r="B113" s="1" t="s">
        <v>85</v>
      </c>
      <c r="C113" s="1">
        <v>37257</v>
      </c>
      <c r="D113" t="s">
        <v>447</v>
      </c>
      <c r="L113" s="2">
        <v>665819.70000000007</v>
      </c>
      <c r="M113" s="3">
        <f>L113/L$370</f>
        <v>3.4405918156039624E-4</v>
      </c>
      <c r="N113" s="2">
        <v>0</v>
      </c>
      <c r="O113" s="3">
        <f>N113/N$370</f>
        <v>0</v>
      </c>
    </row>
    <row r="114" spans="2:15" x14ac:dyDescent="0.2">
      <c r="B114" s="1" t="s">
        <v>58</v>
      </c>
      <c r="C114" s="1">
        <v>29459</v>
      </c>
      <c r="D114" t="s">
        <v>108</v>
      </c>
      <c r="L114" s="2">
        <v>662500.80000000005</v>
      </c>
      <c r="M114" s="3">
        <f>L114/L$370</f>
        <v>3.423441556792443E-4</v>
      </c>
      <c r="N114" s="2">
        <v>4713988</v>
      </c>
      <c r="O114" s="3">
        <f>N114/N$370</f>
        <v>4.0031922733841747E-3</v>
      </c>
    </row>
    <row r="115" spans="2:15" x14ac:dyDescent="0.2">
      <c r="B115" s="1" t="s">
        <v>152</v>
      </c>
      <c r="C115" s="1">
        <v>28932</v>
      </c>
      <c r="D115" t="s">
        <v>226</v>
      </c>
      <c r="L115" s="2">
        <v>659250.05000000005</v>
      </c>
      <c r="M115" s="3">
        <f>L115/L$370</f>
        <v>3.4066434598833631E-4</v>
      </c>
      <c r="N115" s="2">
        <v>756464</v>
      </c>
      <c r="O115" s="3">
        <f>N115/N$370</f>
        <v>6.4240104978911404E-4</v>
      </c>
    </row>
    <row r="116" spans="2:15" x14ac:dyDescent="0.2">
      <c r="B116" s="1" t="s">
        <v>36</v>
      </c>
      <c r="C116" s="1">
        <v>42404</v>
      </c>
      <c r="D116" t="s">
        <v>448</v>
      </c>
      <c r="L116" s="2">
        <v>630229.6</v>
      </c>
      <c r="M116" s="3">
        <f>L116/L$370</f>
        <v>3.2566816567778913E-4</v>
      </c>
      <c r="N116" s="2">
        <v>0</v>
      </c>
      <c r="O116" s="3">
        <f>N116/N$370</f>
        <v>0</v>
      </c>
    </row>
    <row r="117" spans="2:15" x14ac:dyDescent="0.2">
      <c r="B117" s="1" t="s">
        <v>101</v>
      </c>
      <c r="C117" s="1">
        <v>23574</v>
      </c>
      <c r="D117" t="s">
        <v>102</v>
      </c>
      <c r="L117" s="2">
        <v>560190.80000000005</v>
      </c>
      <c r="M117" s="3">
        <f>L117/L$370</f>
        <v>2.894759469653175E-4</v>
      </c>
      <c r="N117" s="2">
        <v>5046066</v>
      </c>
      <c r="O117" s="3">
        <f>N117/N$370</f>
        <v>4.2851981002468799E-3</v>
      </c>
    </row>
    <row r="118" spans="2:15" x14ac:dyDescent="0.2">
      <c r="B118" s="1" t="s">
        <v>131</v>
      </c>
      <c r="C118" s="1">
        <v>26905</v>
      </c>
      <c r="D118" t="s">
        <v>449</v>
      </c>
      <c r="L118" s="2">
        <v>530489.05000000005</v>
      </c>
      <c r="M118" s="3">
        <f>L118/L$370</f>
        <v>2.7412770810138556E-4</v>
      </c>
      <c r="N118" s="2">
        <v>0</v>
      </c>
      <c r="O118" s="3">
        <f>N118/N$370</f>
        <v>0</v>
      </c>
    </row>
    <row r="119" spans="2:15" x14ac:dyDescent="0.2">
      <c r="B119" s="1" t="s">
        <v>118</v>
      </c>
      <c r="C119" s="1">
        <v>19615</v>
      </c>
      <c r="D119" t="s">
        <v>140</v>
      </c>
      <c r="L119" s="2">
        <v>420757.35</v>
      </c>
      <c r="M119" s="3">
        <f>L119/L$370</f>
        <v>2.1742437100692749E-4</v>
      </c>
      <c r="N119" s="2">
        <v>2937451.4</v>
      </c>
      <c r="O119" s="3">
        <f>N119/N$370</f>
        <v>2.4945296313697717E-3</v>
      </c>
    </row>
    <row r="120" spans="2:15" x14ac:dyDescent="0.2">
      <c r="B120" s="1" t="s">
        <v>21</v>
      </c>
      <c r="C120" s="1">
        <v>31550</v>
      </c>
      <c r="D120" t="s">
        <v>362</v>
      </c>
      <c r="L120" s="2">
        <v>387753.15</v>
      </c>
      <c r="M120" s="3">
        <f>L120/L$370</f>
        <v>2.0036960672155772E-4</v>
      </c>
      <c r="N120" s="2">
        <v>20856</v>
      </c>
      <c r="O120" s="3">
        <f>N120/N$370</f>
        <v>1.7711241109162848E-5</v>
      </c>
    </row>
    <row r="121" spans="2:15" x14ac:dyDescent="0.2">
      <c r="B121" s="1" t="s">
        <v>16</v>
      </c>
      <c r="C121" s="1">
        <v>13412</v>
      </c>
      <c r="D121" t="s">
        <v>146</v>
      </c>
      <c r="L121" s="2">
        <v>341334</v>
      </c>
      <c r="M121" s="3">
        <f>L121/L$370</f>
        <v>1.7638273045801479E-4</v>
      </c>
      <c r="N121" s="2">
        <v>2576939</v>
      </c>
      <c r="O121" s="3">
        <f>N121/N$370</f>
        <v>2.1883768676929896E-3</v>
      </c>
    </row>
    <row r="122" spans="2:15" x14ac:dyDescent="0.2">
      <c r="B122" s="1" t="s">
        <v>198</v>
      </c>
      <c r="C122" s="1">
        <v>16285</v>
      </c>
      <c r="D122" t="s">
        <v>450</v>
      </c>
      <c r="L122" s="2">
        <v>321955</v>
      </c>
      <c r="M122" s="3">
        <f>L122/L$370</f>
        <v>1.6636872384412379E-4</v>
      </c>
      <c r="N122" s="2">
        <v>0</v>
      </c>
      <c r="O122" s="3">
        <f>N122/N$370</f>
        <v>0</v>
      </c>
    </row>
    <row r="123" spans="2:15" x14ac:dyDescent="0.2">
      <c r="B123" s="1" t="s">
        <v>46</v>
      </c>
      <c r="C123" s="1">
        <v>14117</v>
      </c>
      <c r="D123" t="s">
        <v>47</v>
      </c>
      <c r="L123" s="2">
        <v>318474.7</v>
      </c>
      <c r="M123" s="3">
        <f>L123/L$370</f>
        <v>1.6457029527617269E-4</v>
      </c>
      <c r="N123" s="2">
        <v>14159848</v>
      </c>
      <c r="O123" s="3">
        <f>N123/N$370</f>
        <v>1.2024764192419319E-2</v>
      </c>
    </row>
    <row r="124" spans="2:15" x14ac:dyDescent="0.2">
      <c r="B124" s="1" t="s">
        <v>82</v>
      </c>
      <c r="C124" s="1">
        <v>19445</v>
      </c>
      <c r="D124" t="s">
        <v>83</v>
      </c>
      <c r="L124" s="2">
        <v>318323</v>
      </c>
      <c r="M124" s="3">
        <f>L124/L$370</f>
        <v>1.6449190501850576E-4</v>
      </c>
      <c r="N124" s="2">
        <v>7861730</v>
      </c>
      <c r="O124" s="3">
        <f>N124/N$370</f>
        <v>6.6763039684090341E-3</v>
      </c>
    </row>
    <row r="125" spans="2:15" x14ac:dyDescent="0.2">
      <c r="B125" s="1" t="s">
        <v>368</v>
      </c>
      <c r="C125" s="1">
        <v>28886</v>
      </c>
      <c r="D125" t="s">
        <v>451</v>
      </c>
      <c r="L125" s="2">
        <v>302872</v>
      </c>
      <c r="M125" s="3">
        <f>L125/L$370</f>
        <v>1.565076738305585E-4</v>
      </c>
      <c r="N125" s="2">
        <v>0</v>
      </c>
      <c r="O125" s="3">
        <f>N125/N$370</f>
        <v>0</v>
      </c>
    </row>
    <row r="126" spans="2:15" x14ac:dyDescent="0.2">
      <c r="B126" s="1" t="s">
        <v>85</v>
      </c>
      <c r="C126" s="1">
        <v>39217</v>
      </c>
      <c r="D126" t="s">
        <v>276</v>
      </c>
      <c r="L126" s="2">
        <v>299117</v>
      </c>
      <c r="M126" s="3">
        <f>L126/L$370</f>
        <v>1.5456729533656189E-4</v>
      </c>
      <c r="N126" s="2">
        <v>342458</v>
      </c>
      <c r="O126" s="3">
        <f>N126/N$370</f>
        <v>2.90820685067208E-4</v>
      </c>
    </row>
    <row r="127" spans="2:15" x14ac:dyDescent="0.2">
      <c r="B127" s="1" t="s">
        <v>40</v>
      </c>
      <c r="C127" s="1">
        <v>12536</v>
      </c>
      <c r="D127" t="s">
        <v>452</v>
      </c>
      <c r="L127" s="2">
        <v>245105.15</v>
      </c>
      <c r="M127" s="3">
        <f>L127/L$370</f>
        <v>1.2665692725108334E-4</v>
      </c>
      <c r="N127" s="2">
        <v>0</v>
      </c>
      <c r="O127" s="3">
        <f>N127/N$370</f>
        <v>0</v>
      </c>
    </row>
    <row r="128" spans="2:15" x14ac:dyDescent="0.2">
      <c r="B128" s="1" t="s">
        <v>131</v>
      </c>
      <c r="C128" s="1">
        <v>30210</v>
      </c>
      <c r="D128" t="s">
        <v>453</v>
      </c>
      <c r="L128" s="2">
        <v>214247.15</v>
      </c>
      <c r="M128" s="3">
        <f>L128/L$370</f>
        <v>1.1071120166712915E-4</v>
      </c>
      <c r="N128" s="2">
        <v>0</v>
      </c>
      <c r="O128" s="3">
        <f>N128/N$370</f>
        <v>0</v>
      </c>
    </row>
    <row r="129" spans="2:15" x14ac:dyDescent="0.2">
      <c r="B129" s="1" t="s">
        <v>29</v>
      </c>
      <c r="C129" s="1">
        <v>25666</v>
      </c>
      <c r="D129" t="s">
        <v>92</v>
      </c>
      <c r="L129" s="2">
        <v>206059</v>
      </c>
      <c r="M129" s="3">
        <f>L129/L$370</f>
        <v>1.0648001387335593E-4</v>
      </c>
      <c r="N129" s="2">
        <v>6669170.8499999996</v>
      </c>
      <c r="O129" s="3">
        <f>N129/N$370</f>
        <v>5.6635641025388622E-3</v>
      </c>
    </row>
    <row r="130" spans="2:15" x14ac:dyDescent="0.2">
      <c r="B130" s="1" t="s">
        <v>70</v>
      </c>
      <c r="C130" s="1">
        <v>44245</v>
      </c>
      <c r="D130" t="s">
        <v>454</v>
      </c>
      <c r="L130" s="2">
        <v>190431.80000000002</v>
      </c>
      <c r="M130" s="3">
        <f>L130/L$370</f>
        <v>9.8404732168593185E-5</v>
      </c>
      <c r="N130" s="2">
        <v>0</v>
      </c>
      <c r="O130" s="3">
        <f>N130/N$370</f>
        <v>0</v>
      </c>
    </row>
    <row r="131" spans="2:15" x14ac:dyDescent="0.2">
      <c r="B131" s="1" t="s">
        <v>190</v>
      </c>
      <c r="C131" s="1">
        <v>13714</v>
      </c>
      <c r="D131" t="s">
        <v>191</v>
      </c>
      <c r="L131" s="2">
        <v>189948.2</v>
      </c>
      <c r="M131" s="3">
        <f>L131/L$370</f>
        <v>9.8154834155358349E-5</v>
      </c>
      <c r="N131" s="2">
        <v>1350637</v>
      </c>
      <c r="O131" s="3">
        <f>N131/N$370</f>
        <v>1.146982046315515E-3</v>
      </c>
    </row>
    <row r="132" spans="2:15" x14ac:dyDescent="0.2">
      <c r="B132" s="1" t="s">
        <v>76</v>
      </c>
      <c r="C132" s="1">
        <v>22543</v>
      </c>
      <c r="D132" t="s">
        <v>77</v>
      </c>
      <c r="L132" s="2">
        <v>173277.85</v>
      </c>
      <c r="M132" s="3">
        <f>L132/L$370</f>
        <v>8.9540509620765347E-5</v>
      </c>
      <c r="N132" s="2">
        <v>8426077</v>
      </c>
      <c r="O132" s="3">
        <f>N132/N$370</f>
        <v>7.1555562596553298E-3</v>
      </c>
    </row>
    <row r="133" spans="2:15" x14ac:dyDescent="0.2">
      <c r="B133" s="1" t="s">
        <v>58</v>
      </c>
      <c r="C133" s="1">
        <v>11000</v>
      </c>
      <c r="D133" t="s">
        <v>103</v>
      </c>
      <c r="L133" s="2">
        <v>167778</v>
      </c>
      <c r="M133" s="3">
        <f>L133/L$370</f>
        <v>8.6698488140017708E-5</v>
      </c>
      <c r="N133" s="2">
        <v>4958976</v>
      </c>
      <c r="O133" s="3">
        <f>N133/N$370</f>
        <v>4.2112399113229731E-3</v>
      </c>
    </row>
    <row r="134" spans="2:15" x14ac:dyDescent="0.2">
      <c r="B134" s="1" t="s">
        <v>21</v>
      </c>
      <c r="C134" s="1">
        <v>23361</v>
      </c>
      <c r="D134" t="s">
        <v>95</v>
      </c>
      <c r="L134" s="2">
        <v>140612</v>
      </c>
      <c r="M134" s="3">
        <f>L134/L$370</f>
        <v>7.2660586097963808E-5</v>
      </c>
      <c r="N134" s="2">
        <v>5841790</v>
      </c>
      <c r="O134" s="3">
        <f>N134/N$370</f>
        <v>4.9609393555378033E-3</v>
      </c>
    </row>
    <row r="135" spans="2:15" x14ac:dyDescent="0.2">
      <c r="B135" s="1" t="s">
        <v>213</v>
      </c>
      <c r="C135">
        <v>10051</v>
      </c>
      <c r="D135" t="s">
        <v>214</v>
      </c>
      <c r="L135" s="2">
        <v>123800</v>
      </c>
      <c r="M135" s="3">
        <f>L135/L$370</f>
        <v>6.3973064595681159E-5</v>
      </c>
      <c r="N135" s="2">
        <v>889778</v>
      </c>
      <c r="O135" s="3">
        <f>N135/N$370</f>
        <v>7.5561338183873698E-4</v>
      </c>
    </row>
    <row r="136" spans="2:15" x14ac:dyDescent="0.2">
      <c r="B136" s="1" t="s">
        <v>58</v>
      </c>
      <c r="C136" s="1">
        <v>29424</v>
      </c>
      <c r="D136" t="s">
        <v>113</v>
      </c>
      <c r="L136" s="2">
        <v>95599.35</v>
      </c>
      <c r="M136" s="3">
        <f>L136/L$370</f>
        <v>4.940051205860365E-5</v>
      </c>
      <c r="N136" s="2">
        <v>4437966</v>
      </c>
      <c r="O136" s="3">
        <f>N136/N$370</f>
        <v>3.7687900776882913E-3</v>
      </c>
    </row>
    <row r="137" spans="2:15" x14ac:dyDescent="0.2">
      <c r="B137" s="1" t="s">
        <v>218</v>
      </c>
      <c r="C137" s="1">
        <v>10936</v>
      </c>
      <c r="D137" t="s">
        <v>299</v>
      </c>
      <c r="L137" s="2">
        <v>85990</v>
      </c>
      <c r="M137" s="3">
        <f>L137/L$370</f>
        <v>4.4434925885158502E-5</v>
      </c>
      <c r="N137" s="2">
        <v>222147</v>
      </c>
      <c r="O137" s="3">
        <f>N137/N$370</f>
        <v>1.8865070381075943E-4</v>
      </c>
    </row>
    <row r="138" spans="2:15" x14ac:dyDescent="0.2">
      <c r="B138" s="1" t="s">
        <v>280</v>
      </c>
      <c r="C138" s="1">
        <v>20095</v>
      </c>
      <c r="D138" t="s">
        <v>281</v>
      </c>
      <c r="L138" s="2">
        <v>85556</v>
      </c>
      <c r="M138" s="3">
        <f>L138/L$370</f>
        <v>4.4210658437383662E-5</v>
      </c>
      <c r="N138" s="2">
        <v>329146</v>
      </c>
      <c r="O138" s="3">
        <f>N138/N$370</f>
        <v>2.7951592664540248E-4</v>
      </c>
    </row>
    <row r="139" spans="2:15" x14ac:dyDescent="0.2">
      <c r="B139" s="1" t="s">
        <v>40</v>
      </c>
      <c r="C139" s="1">
        <v>42749</v>
      </c>
      <c r="D139" t="s">
        <v>455</v>
      </c>
      <c r="L139" s="2">
        <v>73994</v>
      </c>
      <c r="M139" s="3">
        <f>L139/L$370</f>
        <v>3.8236049609796703E-5</v>
      </c>
      <c r="N139" s="2">
        <v>0</v>
      </c>
      <c r="O139" s="3">
        <f>N139/N$370</f>
        <v>0</v>
      </c>
    </row>
    <row r="140" spans="2:15" x14ac:dyDescent="0.2">
      <c r="B140" s="1" t="s">
        <v>373</v>
      </c>
      <c r="C140" s="1">
        <v>38318</v>
      </c>
      <c r="D140" t="s">
        <v>374</v>
      </c>
      <c r="L140" s="2">
        <v>65330</v>
      </c>
      <c r="M140" s="3">
        <f>L140/L$370</f>
        <v>3.3758968578641761E-5</v>
      </c>
      <c r="N140" s="2">
        <v>4970</v>
      </c>
      <c r="O140" s="3">
        <f>N140/N$370</f>
        <v>4.220601664391031E-6</v>
      </c>
    </row>
    <row r="141" spans="2:15" x14ac:dyDescent="0.2">
      <c r="B141" s="1" t="s">
        <v>82</v>
      </c>
      <c r="C141" s="1">
        <v>23809</v>
      </c>
      <c r="D141" t="s">
        <v>264</v>
      </c>
      <c r="L141" s="2">
        <v>61803</v>
      </c>
      <c r="M141" s="3">
        <f>L141/L$370</f>
        <v>3.193640800651763E-5</v>
      </c>
      <c r="N141" s="2">
        <v>404347</v>
      </c>
      <c r="O141" s="3">
        <f>N141/N$370</f>
        <v>3.433777909842093E-4</v>
      </c>
    </row>
    <row r="142" spans="2:15" x14ac:dyDescent="0.2">
      <c r="B142" s="1" t="s">
        <v>456</v>
      </c>
      <c r="C142" s="1">
        <v>10974</v>
      </c>
      <c r="D142" t="s">
        <v>457</v>
      </c>
      <c r="L142" s="2">
        <v>61629.1</v>
      </c>
      <c r="M142" s="3">
        <f>L142/L$370</f>
        <v>3.1846546003826278E-5</v>
      </c>
      <c r="N142" s="2">
        <v>0</v>
      </c>
      <c r="O142" s="3">
        <f>N142/N$370</f>
        <v>0</v>
      </c>
    </row>
    <row r="143" spans="2:15" x14ac:dyDescent="0.2">
      <c r="B143" s="1" t="s">
        <v>58</v>
      </c>
      <c r="C143" s="1">
        <v>19682</v>
      </c>
      <c r="D143" t="s">
        <v>62</v>
      </c>
      <c r="L143" s="2">
        <v>59278.200000000004</v>
      </c>
      <c r="M143" s="3">
        <f>L143/L$370</f>
        <v>3.0631729545361126E-5</v>
      </c>
      <c r="N143" s="2">
        <v>10217367</v>
      </c>
      <c r="O143" s="3">
        <f>N143/N$370</f>
        <v>8.676747719495774E-3</v>
      </c>
    </row>
    <row r="144" spans="2:15" x14ac:dyDescent="0.2">
      <c r="B144" s="1" t="s">
        <v>458</v>
      </c>
      <c r="C144" s="1">
        <v>22225</v>
      </c>
      <c r="D144" t="s">
        <v>459</v>
      </c>
      <c r="L144" s="2">
        <v>58598.8</v>
      </c>
      <c r="M144" s="3">
        <f>L144/L$370</f>
        <v>3.028065280799193E-5</v>
      </c>
      <c r="N144" s="2">
        <v>0</v>
      </c>
      <c r="O144" s="3">
        <f>N144/N$370</f>
        <v>0</v>
      </c>
    </row>
    <row r="145" spans="2:15" x14ac:dyDescent="0.2">
      <c r="B145" s="1" t="s">
        <v>398</v>
      </c>
      <c r="C145" s="1">
        <v>42978</v>
      </c>
      <c r="D145" t="s">
        <v>460</v>
      </c>
      <c r="L145" s="2">
        <v>54046.35</v>
      </c>
      <c r="M145" s="3">
        <f>L145/L$370</f>
        <v>2.7928195797340808E-5</v>
      </c>
      <c r="N145" s="2">
        <v>0</v>
      </c>
      <c r="O145" s="3">
        <f>N145/N$370</f>
        <v>0</v>
      </c>
    </row>
    <row r="146" spans="2:15" x14ac:dyDescent="0.2">
      <c r="B146" s="1" t="s">
        <v>131</v>
      </c>
      <c r="C146" s="1">
        <v>10071</v>
      </c>
      <c r="D146" t="s">
        <v>461</v>
      </c>
      <c r="L146" s="2">
        <v>49024.950000000004</v>
      </c>
      <c r="M146" s="3">
        <f>L146/L$370</f>
        <v>2.5333411091680445E-5</v>
      </c>
      <c r="N146" s="2">
        <v>0</v>
      </c>
      <c r="O146" s="3">
        <f>N146/N$370</f>
        <v>0</v>
      </c>
    </row>
    <row r="147" spans="2:15" x14ac:dyDescent="0.2">
      <c r="B147" s="1" t="s">
        <v>462</v>
      </c>
      <c r="C147" s="1">
        <v>22012</v>
      </c>
      <c r="D147" t="s">
        <v>463</v>
      </c>
      <c r="L147" s="2">
        <v>47823.1</v>
      </c>
      <c r="M147" s="3">
        <f>L147/L$370</f>
        <v>2.4712360787283678E-5</v>
      </c>
      <c r="N147" s="2">
        <v>0</v>
      </c>
      <c r="O147" s="3">
        <f>N147/N$370</f>
        <v>0</v>
      </c>
    </row>
    <row r="148" spans="2:15" x14ac:dyDescent="0.2">
      <c r="B148" s="1" t="s">
        <v>464</v>
      </c>
      <c r="C148" s="1">
        <v>39322</v>
      </c>
      <c r="D148" t="s">
        <v>465</v>
      </c>
      <c r="L148" s="2">
        <v>42295.5</v>
      </c>
      <c r="M148" s="3">
        <f>L148/L$370</f>
        <v>2.1855999625255513E-5</v>
      </c>
      <c r="N148" s="2">
        <v>0</v>
      </c>
      <c r="O148" s="3">
        <f>N148/N$370</f>
        <v>0</v>
      </c>
    </row>
    <row r="149" spans="2:15" x14ac:dyDescent="0.2">
      <c r="B149" s="1" t="s">
        <v>427</v>
      </c>
      <c r="C149" s="1">
        <v>10914</v>
      </c>
      <c r="D149" t="s">
        <v>466</v>
      </c>
      <c r="L149" s="2">
        <v>38436</v>
      </c>
      <c r="M149" s="3">
        <f>L149/L$370</f>
        <v>1.9861621250400653E-5</v>
      </c>
      <c r="N149" s="2">
        <v>0</v>
      </c>
      <c r="O149" s="3">
        <f>N149/N$370</f>
        <v>0</v>
      </c>
    </row>
    <row r="150" spans="2:15" x14ac:dyDescent="0.2">
      <c r="B150" s="1" t="s">
        <v>82</v>
      </c>
      <c r="C150" s="1">
        <v>23841</v>
      </c>
      <c r="D150" t="s">
        <v>315</v>
      </c>
      <c r="L150" s="2">
        <v>28919</v>
      </c>
      <c r="M150" s="3">
        <f>L150/L$370</f>
        <v>1.4943756502766586E-5</v>
      </c>
      <c r="N150" s="2">
        <v>144425</v>
      </c>
      <c r="O150" s="3">
        <f>N150/N$370</f>
        <v>1.2264796687719813E-4</v>
      </c>
    </row>
    <row r="151" spans="2:15" x14ac:dyDescent="0.2">
      <c r="B151" s="1" t="s">
        <v>19</v>
      </c>
      <c r="C151">
        <v>10014</v>
      </c>
      <c r="D151" t="s">
        <v>45</v>
      </c>
      <c r="L151" s="2">
        <v>25034.100000000002</v>
      </c>
      <c r="M151" s="3">
        <f>L151/L$370</f>
        <v>1.2936252798018915E-5</v>
      </c>
      <c r="N151" s="2">
        <v>14648497</v>
      </c>
      <c r="O151" s="3">
        <f>N151/N$370</f>
        <v>1.2439732559160368E-2</v>
      </c>
    </row>
    <row r="152" spans="2:15" x14ac:dyDescent="0.2">
      <c r="B152" s="1" t="s">
        <v>40</v>
      </c>
      <c r="C152" s="1">
        <v>29831</v>
      </c>
      <c r="D152" t="s">
        <v>467</v>
      </c>
      <c r="L152" s="2">
        <v>20238</v>
      </c>
      <c r="M152" s="3">
        <f>L152/L$370</f>
        <v>1.0457890801998346E-5</v>
      </c>
      <c r="N152" s="2">
        <v>0</v>
      </c>
      <c r="O152" s="3">
        <f>N152/N$370</f>
        <v>0</v>
      </c>
    </row>
    <row r="153" spans="2:15" x14ac:dyDescent="0.2">
      <c r="B153" s="1" t="s">
        <v>131</v>
      </c>
      <c r="C153" s="1">
        <v>22772</v>
      </c>
      <c r="D153" t="s">
        <v>468</v>
      </c>
      <c r="L153" s="2">
        <v>16947.45</v>
      </c>
      <c r="M153" s="3">
        <f>L153/L$370</f>
        <v>8.7575146492897959E-6</v>
      </c>
      <c r="N153" s="2">
        <v>0</v>
      </c>
      <c r="O153" s="3">
        <f>N153/N$370</f>
        <v>0</v>
      </c>
    </row>
    <row r="154" spans="2:15" x14ac:dyDescent="0.2">
      <c r="B154" s="1" t="s">
        <v>291</v>
      </c>
      <c r="C154" s="1">
        <v>26379</v>
      </c>
      <c r="D154" t="s">
        <v>292</v>
      </c>
      <c r="L154" s="2">
        <v>16803</v>
      </c>
      <c r="M154" s="3">
        <f>L154/L$370</f>
        <v>8.6828707948403109E-6</v>
      </c>
      <c r="N154" s="2">
        <v>249950</v>
      </c>
      <c r="O154" s="3">
        <f>N154/N$370</f>
        <v>2.1226144587817671E-4</v>
      </c>
    </row>
    <row r="155" spans="2:15" x14ac:dyDescent="0.2">
      <c r="B155" s="1" t="s">
        <v>131</v>
      </c>
      <c r="C155" s="1">
        <v>29742</v>
      </c>
      <c r="D155" t="s">
        <v>138</v>
      </c>
      <c r="L155" s="2">
        <v>16479.45</v>
      </c>
      <c r="M155" s="3">
        <f>L155/L$370</f>
        <v>8.5156778622883503E-6</v>
      </c>
      <c r="N155" s="2">
        <v>3225144</v>
      </c>
      <c r="O155" s="3">
        <f>N155/N$370</f>
        <v>2.7388426829578968E-3</v>
      </c>
    </row>
    <row r="156" spans="2:15" x14ac:dyDescent="0.2">
      <c r="B156" s="1" t="s">
        <v>111</v>
      </c>
      <c r="C156" s="1">
        <v>39942</v>
      </c>
      <c r="D156" t="s">
        <v>469</v>
      </c>
      <c r="L156" s="2">
        <v>15773.550000000001</v>
      </c>
      <c r="M156" s="3">
        <f>L156/L$370</f>
        <v>8.1509073752278395E-6</v>
      </c>
      <c r="N156" s="2">
        <v>0</v>
      </c>
      <c r="O156" s="3">
        <f>N156/N$370</f>
        <v>0</v>
      </c>
    </row>
    <row r="157" spans="2:15" x14ac:dyDescent="0.2">
      <c r="B157" s="1" t="s">
        <v>152</v>
      </c>
      <c r="C157" s="1">
        <v>38970</v>
      </c>
      <c r="D157" t="s">
        <v>220</v>
      </c>
      <c r="L157" s="2">
        <v>15612</v>
      </c>
      <c r="M157" s="3">
        <f>L157/L$370</f>
        <v>8.067427176637917E-6</v>
      </c>
      <c r="N157" s="2">
        <v>855953.15</v>
      </c>
      <c r="O157" s="3">
        <f>N157/N$370</f>
        <v>7.2688879065004952E-4</v>
      </c>
    </row>
    <row r="158" spans="2:15" x14ac:dyDescent="0.2">
      <c r="B158" s="1" t="s">
        <v>21</v>
      </c>
      <c r="C158" s="1">
        <v>15590</v>
      </c>
      <c r="D158" t="s">
        <v>470</v>
      </c>
      <c r="L158" s="2">
        <v>13430.95</v>
      </c>
      <c r="M158" s="3">
        <f>L158/L$370</f>
        <v>6.9403799025150551E-6</v>
      </c>
      <c r="N158" s="2">
        <v>0</v>
      </c>
      <c r="O158" s="3">
        <f>N158/N$370</f>
        <v>0</v>
      </c>
    </row>
    <row r="159" spans="2:15" x14ac:dyDescent="0.2">
      <c r="B159" s="1" t="s">
        <v>38</v>
      </c>
      <c r="C159" s="1">
        <v>15580</v>
      </c>
      <c r="D159" t="s">
        <v>380</v>
      </c>
      <c r="L159" s="2">
        <v>12787</v>
      </c>
      <c r="M159" s="3">
        <f>L159/L$370</f>
        <v>6.6076217850159528E-6</v>
      </c>
      <c r="N159" s="2">
        <v>1446</v>
      </c>
      <c r="O159" s="3">
        <f>N159/N$370</f>
        <v>1.2279657961185979E-6</v>
      </c>
    </row>
    <row r="160" spans="2:15" x14ac:dyDescent="0.2">
      <c r="B160" s="1" t="s">
        <v>303</v>
      </c>
      <c r="C160" s="1">
        <v>43494</v>
      </c>
      <c r="D160" t="s">
        <v>304</v>
      </c>
      <c r="L160" s="2">
        <v>4736</v>
      </c>
      <c r="M160" s="3">
        <f>L160/L$370</f>
        <v>2.4473056052111951E-6</v>
      </c>
      <c r="N160" s="2">
        <v>203012</v>
      </c>
      <c r="O160" s="3">
        <f>N160/N$370</f>
        <v>1.7240096279504065E-4</v>
      </c>
    </row>
    <row r="161" spans="2:15" x14ac:dyDescent="0.2">
      <c r="B161" s="1" t="s">
        <v>165</v>
      </c>
      <c r="C161" s="1">
        <v>22306</v>
      </c>
      <c r="D161" t="s">
        <v>205</v>
      </c>
      <c r="L161" s="2">
        <v>4558.45</v>
      </c>
      <c r="M161" s="3">
        <f>L161/L$370</f>
        <v>2.3555574822793439E-6</v>
      </c>
      <c r="N161" s="2">
        <v>1065920</v>
      </c>
      <c r="O161" s="3">
        <f>N161/N$370</f>
        <v>9.0519592074601364E-4</v>
      </c>
    </row>
    <row r="162" spans="2:15" x14ac:dyDescent="0.2">
      <c r="B162" s="1" t="s">
        <v>427</v>
      </c>
      <c r="C162" s="1">
        <v>10915</v>
      </c>
      <c r="D162" t="s">
        <v>471</v>
      </c>
      <c r="L162" s="2">
        <v>2904.85</v>
      </c>
      <c r="M162" s="3">
        <f>L162/L$370</f>
        <v>1.5010675015409079E-6</v>
      </c>
      <c r="N162" s="2">
        <v>0</v>
      </c>
      <c r="O162" s="3">
        <f>N162/N$370</f>
        <v>0</v>
      </c>
    </row>
    <row r="163" spans="2:15" x14ac:dyDescent="0.2">
      <c r="B163" s="1" t="s">
        <v>165</v>
      </c>
      <c r="C163" s="1">
        <v>22292</v>
      </c>
      <c r="D163" t="s">
        <v>221</v>
      </c>
      <c r="L163" s="2">
        <v>2730.65</v>
      </c>
      <c r="M163" s="3">
        <f>L163/L$370</f>
        <v>1.4110504752681483E-6</v>
      </c>
      <c r="N163" s="2">
        <v>819930</v>
      </c>
      <c r="O163" s="3">
        <f>N163/N$370</f>
        <v>6.9629736874932363E-4</v>
      </c>
    </row>
    <row r="164" spans="2:15" x14ac:dyDescent="0.2">
      <c r="B164" s="1" t="s">
        <v>40</v>
      </c>
      <c r="C164" s="1">
        <v>33499</v>
      </c>
      <c r="D164" t="s">
        <v>472</v>
      </c>
      <c r="L164" s="2">
        <v>1680</v>
      </c>
      <c r="M164" s="3">
        <f>L164/L$370</f>
        <v>8.6813205590261993E-7</v>
      </c>
      <c r="N164" s="2">
        <v>0</v>
      </c>
      <c r="O164" s="3">
        <f>N164/N$370</f>
        <v>0</v>
      </c>
    </row>
    <row r="165" spans="2:15" x14ac:dyDescent="0.2">
      <c r="B165" s="1" t="s">
        <v>473</v>
      </c>
      <c r="C165" s="1">
        <v>13587</v>
      </c>
      <c r="D165" t="s">
        <v>474</v>
      </c>
      <c r="L165" s="2">
        <v>1638</v>
      </c>
      <c r="M165" s="3">
        <f>L165/L$370</f>
        <v>8.4642875450505438E-7</v>
      </c>
      <c r="N165" s="2">
        <v>0</v>
      </c>
      <c r="O165" s="3">
        <f>N165/N$370</f>
        <v>0</v>
      </c>
    </row>
    <row r="166" spans="2:15" x14ac:dyDescent="0.2">
      <c r="B166" s="1" t="s">
        <v>36</v>
      </c>
      <c r="C166" s="1">
        <v>23353</v>
      </c>
      <c r="D166" t="s">
        <v>475</v>
      </c>
      <c r="L166" s="2">
        <v>1559</v>
      </c>
      <c r="M166" s="3">
        <f>L166/L$370</f>
        <v>8.0560587806677648E-7</v>
      </c>
      <c r="N166" s="2">
        <v>0</v>
      </c>
      <c r="O166" s="3">
        <f>N166/N$370</f>
        <v>0</v>
      </c>
    </row>
    <row r="167" spans="2:15" x14ac:dyDescent="0.2">
      <c r="B167" s="1" t="s">
        <v>56</v>
      </c>
      <c r="C167" s="1">
        <v>13935</v>
      </c>
      <c r="D167" t="s">
        <v>57</v>
      </c>
      <c r="L167" s="2">
        <v>1506</v>
      </c>
      <c r="M167" s="3">
        <f>L167/L$370</f>
        <v>7.7821837868413431E-7</v>
      </c>
      <c r="N167" s="2">
        <v>11828849</v>
      </c>
      <c r="O167" s="3">
        <f>N167/N$370</f>
        <v>1.0045243415941688E-2</v>
      </c>
    </row>
    <row r="168" spans="2:15" x14ac:dyDescent="0.2">
      <c r="B168" s="1" t="s">
        <v>427</v>
      </c>
      <c r="C168" s="1">
        <v>38156</v>
      </c>
      <c r="D168" t="s">
        <v>476</v>
      </c>
      <c r="L168" s="2">
        <v>1213.55</v>
      </c>
      <c r="M168" s="3">
        <f>L168/L$370</f>
        <v>6.2709622407180019E-7</v>
      </c>
      <c r="N168" s="2">
        <v>0</v>
      </c>
      <c r="O168" s="3">
        <f>N168/N$370</f>
        <v>0</v>
      </c>
    </row>
    <row r="169" spans="2:15" x14ac:dyDescent="0.2">
      <c r="B169" s="1" t="s">
        <v>29</v>
      </c>
      <c r="C169" s="1">
        <v>25674</v>
      </c>
      <c r="D169" t="s">
        <v>35</v>
      </c>
      <c r="L169" s="2">
        <v>518</v>
      </c>
      <c r="M169" s="3">
        <f>L169/L$370</f>
        <v>2.6767405056997444E-7</v>
      </c>
      <c r="N169" s="2">
        <v>22054896.350000001</v>
      </c>
      <c r="O169" s="3">
        <f>N169/N$370</f>
        <v>1.8729362624302151E-2</v>
      </c>
    </row>
    <row r="170" spans="2:15" x14ac:dyDescent="0.2">
      <c r="B170" s="1" t="s">
        <v>165</v>
      </c>
      <c r="C170" s="1">
        <v>31534</v>
      </c>
      <c r="D170" t="s">
        <v>181</v>
      </c>
      <c r="L170" s="2">
        <v>502.45000000000005</v>
      </c>
      <c r="M170" s="3">
        <f>L170/L$370</f>
        <v>2.5963866160016157E-7</v>
      </c>
      <c r="N170" s="2">
        <v>1598442</v>
      </c>
      <c r="O170" s="3">
        <f>N170/N$370</f>
        <v>1.357421924674553E-3</v>
      </c>
    </row>
    <row r="171" spans="2:15" x14ac:dyDescent="0.2">
      <c r="B171" s="1" t="s">
        <v>82</v>
      </c>
      <c r="C171" s="1">
        <v>23817</v>
      </c>
      <c r="D171" t="s">
        <v>352</v>
      </c>
      <c r="L171" s="2">
        <v>500</v>
      </c>
      <c r="M171" s="3">
        <f>L171/L$370</f>
        <v>2.5837263568530353E-7</v>
      </c>
      <c r="N171" s="2">
        <v>35345</v>
      </c>
      <c r="O171" s="3">
        <f>N171/N$370</f>
        <v>3.0015526323521326E-5</v>
      </c>
    </row>
    <row r="172" spans="2:15" x14ac:dyDescent="0.2">
      <c r="B172" s="1" t="s">
        <v>192</v>
      </c>
      <c r="C172" s="1">
        <v>32620</v>
      </c>
      <c r="D172" t="s">
        <v>356</v>
      </c>
      <c r="L172" s="2">
        <v>500</v>
      </c>
      <c r="M172" s="3">
        <f>L172/L$370</f>
        <v>2.5837263568530353E-7</v>
      </c>
      <c r="N172" s="2">
        <v>31033</v>
      </c>
      <c r="O172" s="3">
        <f>N172/N$370</f>
        <v>2.6353708541458124E-5</v>
      </c>
    </row>
    <row r="173" spans="2:15" x14ac:dyDescent="0.2">
      <c r="B173" s="1" t="s">
        <v>29</v>
      </c>
      <c r="C173" s="1">
        <v>25623</v>
      </c>
      <c r="D173" t="s">
        <v>63</v>
      </c>
      <c r="L173" s="2">
        <v>480</v>
      </c>
      <c r="M173" s="3">
        <f>L173/L$370</f>
        <v>2.4803773025789137E-7</v>
      </c>
      <c r="N173" s="2">
        <v>10105210.949999999</v>
      </c>
      <c r="O173" s="3">
        <f>N173/N$370</f>
        <v>8.5815030492137762E-3</v>
      </c>
    </row>
    <row r="174" spans="2:15" x14ac:dyDescent="0.2">
      <c r="B174" s="1" t="s">
        <v>58</v>
      </c>
      <c r="C174" s="1">
        <v>22357</v>
      </c>
      <c r="D174" t="s">
        <v>477</v>
      </c>
      <c r="L174" s="2">
        <v>439.40000000000003</v>
      </c>
      <c r="M174" s="3">
        <f>L174/L$370</f>
        <v>2.2705787224024476E-7</v>
      </c>
      <c r="N174" s="2">
        <v>0</v>
      </c>
      <c r="O174" s="3">
        <f>N174/N$370</f>
        <v>0</v>
      </c>
    </row>
    <row r="175" spans="2:15" x14ac:dyDescent="0.2">
      <c r="B175" s="1" t="s">
        <v>198</v>
      </c>
      <c r="C175" s="1">
        <v>23450</v>
      </c>
      <c r="D175" t="s">
        <v>289</v>
      </c>
      <c r="L175" s="2">
        <v>425.75</v>
      </c>
      <c r="M175" s="3">
        <f>L175/L$370</f>
        <v>2.2000429928603597E-7</v>
      </c>
      <c r="N175" s="2">
        <v>255636</v>
      </c>
      <c r="O175" s="3">
        <f>N175/N$370</f>
        <v>2.1709008593124058E-4</v>
      </c>
    </row>
    <row r="176" spans="2:15" x14ac:dyDescent="0.2">
      <c r="B176" s="1" t="s">
        <v>29</v>
      </c>
      <c r="C176" s="1">
        <v>25682</v>
      </c>
      <c r="D176" t="s">
        <v>139</v>
      </c>
      <c r="L176" s="2">
        <v>425</v>
      </c>
      <c r="M176" s="3">
        <f>L176/L$370</f>
        <v>2.1961674033250801E-7</v>
      </c>
      <c r="N176" s="2">
        <v>3154860</v>
      </c>
      <c r="O176" s="3">
        <f>N176/N$370</f>
        <v>2.6791564118552693E-3</v>
      </c>
    </row>
    <row r="177" spans="2:15" x14ac:dyDescent="0.2">
      <c r="B177" s="1" t="s">
        <v>29</v>
      </c>
      <c r="C177" s="1">
        <v>25615</v>
      </c>
      <c r="D177" t="s">
        <v>84</v>
      </c>
      <c r="L177" s="2">
        <v>393</v>
      </c>
      <c r="M177" s="3">
        <f>L177/L$370</f>
        <v>2.0308089164864859E-7</v>
      </c>
      <c r="N177" s="2">
        <v>7524762.3499999996</v>
      </c>
      <c r="O177" s="3">
        <f>N177/N$370</f>
        <v>6.390145774357538E-3</v>
      </c>
    </row>
    <row r="178" spans="2:15" x14ac:dyDescent="0.2">
      <c r="B178" s="1" t="s">
        <v>31</v>
      </c>
      <c r="C178" s="1">
        <v>12777</v>
      </c>
      <c r="D178" t="s">
        <v>266</v>
      </c>
      <c r="L178" s="2">
        <v>369.2</v>
      </c>
      <c r="M178" s="3">
        <f>L178/L$370</f>
        <v>1.9078235419002812E-7</v>
      </c>
      <c r="N178" s="2">
        <v>392580</v>
      </c>
      <c r="O178" s="3">
        <f>N178/N$370</f>
        <v>3.3338507070555958E-4</v>
      </c>
    </row>
    <row r="179" spans="2:15" x14ac:dyDescent="0.2">
      <c r="B179" s="1" t="s">
        <v>29</v>
      </c>
      <c r="C179" s="1">
        <v>25658</v>
      </c>
      <c r="D179" t="s">
        <v>30</v>
      </c>
      <c r="L179" s="2">
        <v>339</v>
      </c>
      <c r="M179" s="3">
        <f>L179/L$370</f>
        <v>1.7517664699463579E-7</v>
      </c>
      <c r="N179" s="2">
        <v>25231831.800000001</v>
      </c>
      <c r="O179" s="3">
        <f>N179/N$370</f>
        <v>2.1427265853262486E-2</v>
      </c>
    </row>
    <row r="180" spans="2:15" x14ac:dyDescent="0.2">
      <c r="B180" s="1" t="s">
        <v>174</v>
      </c>
      <c r="C180" s="1">
        <v>19488</v>
      </c>
      <c r="D180" t="s">
        <v>175</v>
      </c>
      <c r="L180" s="2">
        <v>155</v>
      </c>
      <c r="M180" s="3">
        <f>L180/L$370</f>
        <v>8.0095517062444102E-8</v>
      </c>
      <c r="N180" s="2">
        <v>1748337</v>
      </c>
      <c r="O180" s="3">
        <f>N180/N$370</f>
        <v>1.4847151010294612E-3</v>
      </c>
    </row>
    <row r="181" spans="2:15" x14ac:dyDescent="0.2">
      <c r="B181" s="1" t="s">
        <v>478</v>
      </c>
      <c r="C181" s="1">
        <v>10336</v>
      </c>
      <c r="D181" t="s">
        <v>479</v>
      </c>
      <c r="L181" s="2">
        <v>57.85</v>
      </c>
      <c r="M181" s="3">
        <f>L181/L$370</f>
        <v>2.9893713948789623E-8</v>
      </c>
      <c r="N181" s="2">
        <v>0</v>
      </c>
      <c r="O181" s="3">
        <f>N181/N$370</f>
        <v>0</v>
      </c>
    </row>
    <row r="182" spans="2:15" x14ac:dyDescent="0.2">
      <c r="B182" s="1" t="s">
        <v>31</v>
      </c>
      <c r="C182" s="1">
        <v>35181</v>
      </c>
      <c r="D182" t="s">
        <v>480</v>
      </c>
      <c r="L182" s="2">
        <v>40.300000000000004</v>
      </c>
      <c r="M182" s="3">
        <f>L182/L$370</f>
        <v>2.0824834436235467E-8</v>
      </c>
      <c r="N182" s="2">
        <v>0</v>
      </c>
      <c r="O182" s="3">
        <f>N182/N$370</f>
        <v>0</v>
      </c>
    </row>
    <row r="183" spans="2:15" x14ac:dyDescent="0.2">
      <c r="B183" s="1" t="s">
        <v>19</v>
      </c>
      <c r="C183" s="1">
        <v>21482</v>
      </c>
      <c r="D183" t="s">
        <v>20</v>
      </c>
      <c r="L183" s="2">
        <v>0</v>
      </c>
      <c r="M183" s="3">
        <f>L183/L$370</f>
        <v>0</v>
      </c>
      <c r="N183" s="2">
        <v>36870645</v>
      </c>
      <c r="O183" s="3">
        <f>N183/N$370</f>
        <v>3.1311127898223511E-2</v>
      </c>
    </row>
    <row r="184" spans="2:15" x14ac:dyDescent="0.2">
      <c r="B184" s="1" t="s">
        <v>25</v>
      </c>
      <c r="C184" s="1">
        <v>16535</v>
      </c>
      <c r="D184" t="s">
        <v>26</v>
      </c>
      <c r="L184" s="2">
        <v>0</v>
      </c>
      <c r="M184" s="3">
        <f>L184/L$370</f>
        <v>0</v>
      </c>
      <c r="N184" s="2">
        <v>29970499</v>
      </c>
      <c r="O184" s="3">
        <f>N184/N$370</f>
        <v>2.5451416088939586E-2</v>
      </c>
    </row>
    <row r="185" spans="2:15" x14ac:dyDescent="0.2">
      <c r="B185" s="1" t="s">
        <v>27</v>
      </c>
      <c r="C185" s="1">
        <v>32700</v>
      </c>
      <c r="D185" t="s">
        <v>28</v>
      </c>
      <c r="L185" s="2">
        <v>0</v>
      </c>
      <c r="M185" s="3">
        <f>L185/L$370</f>
        <v>0</v>
      </c>
      <c r="N185" s="2">
        <v>25948784</v>
      </c>
      <c r="O185" s="3">
        <f>N185/N$370</f>
        <v>2.2036112865055003E-2</v>
      </c>
    </row>
    <row r="186" spans="2:15" x14ac:dyDescent="0.2">
      <c r="B186" s="1" t="s">
        <v>33</v>
      </c>
      <c r="C186" s="1">
        <v>18058</v>
      </c>
      <c r="D186" t="s">
        <v>34</v>
      </c>
      <c r="L186" s="2">
        <v>0</v>
      </c>
      <c r="M186" s="3">
        <f>L186/L$370</f>
        <v>0</v>
      </c>
      <c r="N186" s="2">
        <v>24747866.699999999</v>
      </c>
      <c r="O186" s="3">
        <f>N186/N$370</f>
        <v>2.1016275127595047E-2</v>
      </c>
    </row>
    <row r="187" spans="2:15" x14ac:dyDescent="0.2">
      <c r="B187" s="1" t="s">
        <v>38</v>
      </c>
      <c r="C187" s="1">
        <v>28223</v>
      </c>
      <c r="D187" t="s">
        <v>39</v>
      </c>
      <c r="L187" s="2">
        <v>0</v>
      </c>
      <c r="M187" s="3">
        <f>L187/L$370</f>
        <v>0</v>
      </c>
      <c r="N187" s="2">
        <v>19057930.800000001</v>
      </c>
      <c r="O187" s="3">
        <f>N187/N$370</f>
        <v>1.6184292646746298E-2</v>
      </c>
    </row>
    <row r="188" spans="2:15" x14ac:dyDescent="0.2">
      <c r="B188" s="1" t="s">
        <v>42</v>
      </c>
      <c r="C188" s="1">
        <v>18767</v>
      </c>
      <c r="D188" t="s">
        <v>43</v>
      </c>
      <c r="L188" s="2">
        <v>0</v>
      </c>
      <c r="M188" s="3">
        <f>L188/L$370</f>
        <v>0</v>
      </c>
      <c r="N188" s="2">
        <v>17072100</v>
      </c>
      <c r="O188" s="3">
        <f>N188/N$370</f>
        <v>1.4497894099527188E-2</v>
      </c>
    </row>
    <row r="189" spans="2:15" x14ac:dyDescent="0.2">
      <c r="B189" s="1" t="s">
        <v>40</v>
      </c>
      <c r="C189" s="1">
        <v>13528</v>
      </c>
      <c r="D189" t="s">
        <v>44</v>
      </c>
      <c r="L189" s="2">
        <v>0</v>
      </c>
      <c r="M189" s="3">
        <f>L189/L$370</f>
        <v>0</v>
      </c>
      <c r="N189" s="2">
        <v>16473087</v>
      </c>
      <c r="O189" s="3">
        <f>N189/N$370</f>
        <v>1.3989202899367859E-2</v>
      </c>
    </row>
    <row r="190" spans="2:15" x14ac:dyDescent="0.2">
      <c r="B190" s="1" t="s">
        <v>48</v>
      </c>
      <c r="C190" s="1">
        <v>20443</v>
      </c>
      <c r="D190" t="s">
        <v>49</v>
      </c>
      <c r="L190" s="2">
        <v>0</v>
      </c>
      <c r="M190" s="3">
        <f>L190/L$370</f>
        <v>0</v>
      </c>
      <c r="N190" s="2">
        <v>13936950</v>
      </c>
      <c r="O190" s="3">
        <f>N190/N$370</f>
        <v>1.1835475727672955E-2</v>
      </c>
    </row>
    <row r="191" spans="2:15" x14ac:dyDescent="0.2">
      <c r="B191" s="1" t="s">
        <v>31</v>
      </c>
      <c r="C191" s="1">
        <v>22667</v>
      </c>
      <c r="D191" t="s">
        <v>50</v>
      </c>
      <c r="L191" s="2">
        <v>0</v>
      </c>
      <c r="M191" s="3">
        <f>L191/L$370</f>
        <v>0</v>
      </c>
      <c r="N191" s="2">
        <v>13584887</v>
      </c>
      <c r="O191" s="3">
        <f>N191/N$370</f>
        <v>1.1536498326511888E-2</v>
      </c>
    </row>
    <row r="192" spans="2:15" x14ac:dyDescent="0.2">
      <c r="B192" s="1" t="s">
        <v>52</v>
      </c>
      <c r="C192" s="1">
        <v>40371</v>
      </c>
      <c r="D192" t="s">
        <v>53</v>
      </c>
      <c r="L192" s="2">
        <v>0</v>
      </c>
      <c r="M192" s="3">
        <f>L192/L$370</f>
        <v>0</v>
      </c>
      <c r="N192" s="2">
        <v>12681167</v>
      </c>
      <c r="O192" s="3">
        <f>N192/N$370</f>
        <v>1.0769045180406563E-2</v>
      </c>
    </row>
    <row r="193" spans="2:15" x14ac:dyDescent="0.2">
      <c r="B193" s="1" t="s">
        <v>38</v>
      </c>
      <c r="C193" s="1">
        <v>10723</v>
      </c>
      <c r="D193" t="s">
        <v>54</v>
      </c>
      <c r="L193" s="2">
        <v>0</v>
      </c>
      <c r="M193" s="3">
        <f>L193/L$370</f>
        <v>0</v>
      </c>
      <c r="N193" s="2">
        <v>12611636</v>
      </c>
      <c r="O193" s="3">
        <f>N193/N$370</f>
        <v>1.0709998368670794E-2</v>
      </c>
    </row>
    <row r="194" spans="2:15" x14ac:dyDescent="0.2">
      <c r="B194" s="1" t="s">
        <v>25</v>
      </c>
      <c r="C194" s="1">
        <v>26247</v>
      </c>
      <c r="D194" t="s">
        <v>55</v>
      </c>
      <c r="L194" s="2">
        <v>0</v>
      </c>
      <c r="M194" s="3">
        <f>L194/L$370</f>
        <v>0</v>
      </c>
      <c r="N194" s="2">
        <v>12132622</v>
      </c>
      <c r="O194" s="3">
        <f>N194/N$370</f>
        <v>1.0303212194492402E-2</v>
      </c>
    </row>
    <row r="195" spans="2:15" x14ac:dyDescent="0.2">
      <c r="B195" s="1" t="s">
        <v>36</v>
      </c>
      <c r="C195" s="1">
        <v>24082</v>
      </c>
      <c r="D195" t="s">
        <v>61</v>
      </c>
      <c r="L195" s="2">
        <v>0</v>
      </c>
      <c r="M195" s="3">
        <f>L195/L$370</f>
        <v>0</v>
      </c>
      <c r="N195" s="2">
        <v>10593849</v>
      </c>
      <c r="O195" s="3">
        <f>N195/N$370</f>
        <v>8.9964621170437152E-3</v>
      </c>
    </row>
    <row r="196" spans="2:15" x14ac:dyDescent="0.2">
      <c r="B196" s="1" t="s">
        <v>66</v>
      </c>
      <c r="C196" s="1">
        <v>35300</v>
      </c>
      <c r="D196" t="s">
        <v>67</v>
      </c>
      <c r="L196" s="2">
        <v>0</v>
      </c>
      <c r="M196" s="3">
        <f>L196/L$370</f>
        <v>0</v>
      </c>
      <c r="N196" s="2">
        <v>9238778</v>
      </c>
      <c r="O196" s="3">
        <f>N196/N$370</f>
        <v>7.8457146486396873E-3</v>
      </c>
    </row>
    <row r="197" spans="2:15" x14ac:dyDescent="0.2">
      <c r="B197" s="1" t="s">
        <v>68</v>
      </c>
      <c r="C197" s="1">
        <v>18023</v>
      </c>
      <c r="D197" t="s">
        <v>69</v>
      </c>
      <c r="L197" s="2">
        <v>0</v>
      </c>
      <c r="M197" s="3">
        <f>L197/L$370</f>
        <v>0</v>
      </c>
      <c r="N197" s="2">
        <v>9230244</v>
      </c>
      <c r="O197" s="3">
        <f>N197/N$370</f>
        <v>7.8384674424819573E-3</v>
      </c>
    </row>
    <row r="198" spans="2:15" x14ac:dyDescent="0.2">
      <c r="B198" s="1" t="s">
        <v>74</v>
      </c>
      <c r="C198" s="1">
        <v>13021</v>
      </c>
      <c r="D198" t="s">
        <v>75</v>
      </c>
      <c r="L198" s="2">
        <v>0</v>
      </c>
      <c r="M198" s="3">
        <f>L198/L$370</f>
        <v>0</v>
      </c>
      <c r="N198" s="2">
        <v>8621132</v>
      </c>
      <c r="O198" s="3">
        <f>N198/N$370</f>
        <v>7.3212000137092108E-3</v>
      </c>
    </row>
    <row r="199" spans="2:15" x14ac:dyDescent="0.2">
      <c r="B199" s="1" t="s">
        <v>78</v>
      </c>
      <c r="C199" s="1">
        <v>15032</v>
      </c>
      <c r="D199" t="s">
        <v>79</v>
      </c>
      <c r="L199" s="2">
        <v>0</v>
      </c>
      <c r="M199" s="3">
        <f>L199/L$370</f>
        <v>0</v>
      </c>
      <c r="N199" s="2">
        <v>8315911</v>
      </c>
      <c r="O199" s="3">
        <f>N199/N$370</f>
        <v>7.0620015709311236E-3</v>
      </c>
    </row>
    <row r="200" spans="2:15" x14ac:dyDescent="0.2">
      <c r="B200" s="1" t="s">
        <v>80</v>
      </c>
      <c r="C200" s="1">
        <v>12572</v>
      </c>
      <c r="D200" t="s">
        <v>81</v>
      </c>
      <c r="L200" s="2">
        <v>0</v>
      </c>
      <c r="M200" s="3">
        <f>L200/L$370</f>
        <v>0</v>
      </c>
      <c r="N200" s="2">
        <v>7994783</v>
      </c>
      <c r="O200" s="3">
        <f>N200/N$370</f>
        <v>6.789294655180105E-3</v>
      </c>
    </row>
    <row r="201" spans="2:15" x14ac:dyDescent="0.2">
      <c r="B201" s="1" t="s">
        <v>85</v>
      </c>
      <c r="C201" s="1">
        <v>24414</v>
      </c>
      <c r="D201" t="s">
        <v>86</v>
      </c>
      <c r="L201" s="2">
        <v>0</v>
      </c>
      <c r="M201" s="3">
        <f>L201/L$370</f>
        <v>0</v>
      </c>
      <c r="N201" s="2">
        <v>7350730</v>
      </c>
      <c r="O201" s="3">
        <f>N201/N$370</f>
        <v>6.2423547831969989E-3</v>
      </c>
    </row>
    <row r="202" spans="2:15" x14ac:dyDescent="0.2">
      <c r="B202" s="1" t="s">
        <v>80</v>
      </c>
      <c r="C202" s="1">
        <v>19259</v>
      </c>
      <c r="D202" t="s">
        <v>89</v>
      </c>
      <c r="L202" s="2">
        <v>0</v>
      </c>
      <c r="M202" s="3">
        <f>L202/L$370</f>
        <v>0</v>
      </c>
      <c r="N202" s="2">
        <v>6835635</v>
      </c>
      <c r="O202" s="3">
        <f>N202/N$370</f>
        <v>5.8049280599938805E-3</v>
      </c>
    </row>
    <row r="203" spans="2:15" x14ac:dyDescent="0.2">
      <c r="B203" s="1" t="s">
        <v>66</v>
      </c>
      <c r="C203" s="1">
        <v>21873</v>
      </c>
      <c r="D203" t="s">
        <v>90</v>
      </c>
      <c r="L203" s="2">
        <v>0</v>
      </c>
      <c r="M203" s="3">
        <f>L203/L$370</f>
        <v>0</v>
      </c>
      <c r="N203" s="2">
        <v>6733112</v>
      </c>
      <c r="O203" s="3">
        <f>N203/N$370</f>
        <v>5.7178639263040692E-3</v>
      </c>
    </row>
    <row r="204" spans="2:15" x14ac:dyDescent="0.2">
      <c r="B204" s="1" t="s">
        <v>93</v>
      </c>
      <c r="C204" s="1">
        <v>24554</v>
      </c>
      <c r="D204" t="s">
        <v>94</v>
      </c>
      <c r="L204" s="2">
        <v>0</v>
      </c>
      <c r="M204" s="3">
        <f>L204/L$370</f>
        <v>0</v>
      </c>
      <c r="N204" s="2">
        <v>6158881</v>
      </c>
      <c r="O204" s="3">
        <f>N204/N$370</f>
        <v>5.2302179878040839E-3</v>
      </c>
    </row>
    <row r="205" spans="2:15" x14ac:dyDescent="0.2">
      <c r="B205" s="1" t="s">
        <v>96</v>
      </c>
      <c r="C205" s="1">
        <v>11126</v>
      </c>
      <c r="D205" t="s">
        <v>97</v>
      </c>
      <c r="L205" s="2">
        <v>0</v>
      </c>
      <c r="M205" s="3">
        <f>L205/L$370</f>
        <v>0</v>
      </c>
      <c r="N205" s="2">
        <v>5735650</v>
      </c>
      <c r="O205" s="3">
        <f>N205/N$370</f>
        <v>4.8708036089264422E-3</v>
      </c>
    </row>
    <row r="206" spans="2:15" x14ac:dyDescent="0.2">
      <c r="B206" s="1" t="s">
        <v>98</v>
      </c>
      <c r="C206" s="1">
        <v>29700</v>
      </c>
      <c r="D206" t="s">
        <v>99</v>
      </c>
      <c r="L206" s="2">
        <v>0</v>
      </c>
      <c r="M206" s="3">
        <f>L206/L$370</f>
        <v>0</v>
      </c>
      <c r="N206" s="2">
        <v>5666366</v>
      </c>
      <c r="O206" s="3">
        <f>N206/N$370</f>
        <v>4.811966553450453E-3</v>
      </c>
    </row>
    <row r="207" spans="2:15" x14ac:dyDescent="0.2">
      <c r="B207" s="1" t="s">
        <v>29</v>
      </c>
      <c r="C207" s="1">
        <v>19046</v>
      </c>
      <c r="D207" t="s">
        <v>100</v>
      </c>
      <c r="L207" s="2">
        <v>0</v>
      </c>
      <c r="M207" s="3">
        <f>L207/L$370</f>
        <v>0</v>
      </c>
      <c r="N207" s="2">
        <v>5262603</v>
      </c>
      <c r="O207" s="3">
        <f>N207/N$370</f>
        <v>4.4690847043921999E-3</v>
      </c>
    </row>
    <row r="208" spans="2:15" x14ac:dyDescent="0.2">
      <c r="B208" s="1" t="s">
        <v>38</v>
      </c>
      <c r="C208" s="1">
        <v>42587</v>
      </c>
      <c r="D208" t="s">
        <v>107</v>
      </c>
      <c r="L208" s="2">
        <v>0</v>
      </c>
      <c r="M208" s="3">
        <f>L208/L$370</f>
        <v>0</v>
      </c>
      <c r="N208" s="2">
        <v>4817824</v>
      </c>
      <c r="O208" s="3">
        <f>N208/N$370</f>
        <v>4.0913714271917619E-3</v>
      </c>
    </row>
    <row r="209" spans="2:15" x14ac:dyDescent="0.2">
      <c r="B209" s="1" t="s">
        <v>40</v>
      </c>
      <c r="C209" s="1">
        <v>15571</v>
      </c>
      <c r="D209" t="s">
        <v>109</v>
      </c>
      <c r="L209" s="2">
        <v>0</v>
      </c>
      <c r="M209" s="3">
        <f>L209/L$370</f>
        <v>0</v>
      </c>
      <c r="N209" s="2">
        <v>4601435</v>
      </c>
      <c r="O209" s="3">
        <f>N209/N$370</f>
        <v>3.9076105069591844E-3</v>
      </c>
    </row>
    <row r="210" spans="2:15" x14ac:dyDescent="0.2">
      <c r="B210" s="1" t="s">
        <v>29</v>
      </c>
      <c r="C210" s="1">
        <v>35386</v>
      </c>
      <c r="D210" t="s">
        <v>110</v>
      </c>
      <c r="L210" s="2">
        <v>0</v>
      </c>
      <c r="M210" s="3">
        <f>L210/L$370</f>
        <v>0</v>
      </c>
      <c r="N210" s="2">
        <v>4594960</v>
      </c>
      <c r="O210" s="3">
        <f>N210/N$370</f>
        <v>3.9021118357767028E-3</v>
      </c>
    </row>
    <row r="211" spans="2:15" x14ac:dyDescent="0.2">
      <c r="B211" s="1" t="s">
        <v>52</v>
      </c>
      <c r="C211" s="1">
        <v>35629</v>
      </c>
      <c r="D211" t="s">
        <v>115</v>
      </c>
      <c r="L211" s="2">
        <v>0</v>
      </c>
      <c r="M211" s="3">
        <f>L211/L$370</f>
        <v>0</v>
      </c>
      <c r="N211" s="2">
        <v>4258511</v>
      </c>
      <c r="O211" s="3">
        <f>N211/N$370</f>
        <v>3.6163940874099627E-3</v>
      </c>
    </row>
    <row r="212" spans="2:15" x14ac:dyDescent="0.2">
      <c r="B212" s="1" t="s">
        <v>118</v>
      </c>
      <c r="C212" s="1">
        <v>17043</v>
      </c>
      <c r="D212" t="s">
        <v>119</v>
      </c>
      <c r="L212" s="2">
        <v>0</v>
      </c>
      <c r="M212" s="3">
        <f>L212/L$370</f>
        <v>0</v>
      </c>
      <c r="N212" s="2">
        <v>4188806.7</v>
      </c>
      <c r="O212" s="3">
        <f>N212/N$370</f>
        <v>3.5572001066060972E-3</v>
      </c>
    </row>
    <row r="213" spans="2:15" x14ac:dyDescent="0.2">
      <c r="B213" s="1" t="s">
        <v>120</v>
      </c>
      <c r="C213" s="1">
        <v>21415</v>
      </c>
      <c r="D213" t="s">
        <v>121</v>
      </c>
      <c r="L213" s="2">
        <v>0</v>
      </c>
      <c r="M213" s="3">
        <f>L213/L$370</f>
        <v>0</v>
      </c>
      <c r="N213" s="2">
        <v>4112062</v>
      </c>
      <c r="O213" s="3">
        <f>N213/N$370</f>
        <v>3.4920273081044491E-3</v>
      </c>
    </row>
    <row r="214" spans="2:15" x14ac:dyDescent="0.2">
      <c r="B214" s="1" t="s">
        <v>122</v>
      </c>
      <c r="C214" s="1">
        <v>14974</v>
      </c>
      <c r="D214" t="s">
        <v>123</v>
      </c>
      <c r="L214" s="2">
        <v>0</v>
      </c>
      <c r="M214" s="3">
        <f>L214/L$370</f>
        <v>0</v>
      </c>
      <c r="N214" s="2">
        <v>4055421</v>
      </c>
      <c r="O214" s="3">
        <f>N214/N$370</f>
        <v>3.4439268857960441E-3</v>
      </c>
    </row>
    <row r="215" spans="2:15" x14ac:dyDescent="0.2">
      <c r="B215" s="1" t="s">
        <v>36</v>
      </c>
      <c r="C215" s="1">
        <v>21458</v>
      </c>
      <c r="D215" t="s">
        <v>124</v>
      </c>
      <c r="L215" s="2">
        <v>0</v>
      </c>
      <c r="M215" s="3">
        <f>L215/L$370</f>
        <v>0</v>
      </c>
      <c r="N215" s="2">
        <v>3977585</v>
      </c>
      <c r="O215" s="3">
        <f>N215/N$370</f>
        <v>3.3778273382810463E-3</v>
      </c>
    </row>
    <row r="216" spans="2:15" x14ac:dyDescent="0.2">
      <c r="B216" s="1" t="s">
        <v>16</v>
      </c>
      <c r="C216" s="1">
        <v>27138</v>
      </c>
      <c r="D216" t="s">
        <v>125</v>
      </c>
      <c r="L216" s="2">
        <v>0</v>
      </c>
      <c r="M216" s="3">
        <f>L216/L$370</f>
        <v>0</v>
      </c>
      <c r="N216" s="2">
        <v>3742668</v>
      </c>
      <c r="O216" s="3">
        <f>N216/N$370</f>
        <v>3.178332150918119E-3</v>
      </c>
    </row>
    <row r="217" spans="2:15" x14ac:dyDescent="0.2">
      <c r="B217" s="1" t="s">
        <v>127</v>
      </c>
      <c r="C217" s="1">
        <v>10178</v>
      </c>
      <c r="D217" t="s">
        <v>128</v>
      </c>
      <c r="L217" s="2">
        <v>0</v>
      </c>
      <c r="M217" s="3">
        <f>L217/L$370</f>
        <v>0</v>
      </c>
      <c r="N217" s="2">
        <v>3477891.4</v>
      </c>
      <c r="O217" s="3">
        <f>N217/N$370</f>
        <v>2.9534797246300306E-3</v>
      </c>
    </row>
    <row r="218" spans="2:15" x14ac:dyDescent="0.2">
      <c r="B218" s="1" t="s">
        <v>116</v>
      </c>
      <c r="C218" s="1">
        <v>25895</v>
      </c>
      <c r="D218" t="s">
        <v>129</v>
      </c>
      <c r="L218" s="2">
        <v>0</v>
      </c>
      <c r="M218" s="3">
        <f>L218/L$370</f>
        <v>0</v>
      </c>
      <c r="N218" s="2">
        <v>3468796</v>
      </c>
      <c r="O218" s="3">
        <f>N218/N$370</f>
        <v>2.9457557688195072E-3</v>
      </c>
    </row>
    <row r="219" spans="2:15" x14ac:dyDescent="0.2">
      <c r="B219" s="1" t="s">
        <v>133</v>
      </c>
      <c r="C219" s="1">
        <v>25844</v>
      </c>
      <c r="D219" t="s">
        <v>134</v>
      </c>
      <c r="L219" s="2">
        <v>0</v>
      </c>
      <c r="M219" s="3">
        <f>L219/L$370</f>
        <v>0</v>
      </c>
      <c r="N219" s="2">
        <v>3291728</v>
      </c>
      <c r="O219" s="3">
        <f>N219/N$370</f>
        <v>2.795386856241964E-3</v>
      </c>
    </row>
    <row r="220" spans="2:15" x14ac:dyDescent="0.2">
      <c r="B220" s="1" t="s">
        <v>56</v>
      </c>
      <c r="C220" s="1">
        <v>28304</v>
      </c>
      <c r="D220" t="s">
        <v>135</v>
      </c>
      <c r="L220" s="2">
        <v>0</v>
      </c>
      <c r="M220" s="3">
        <f>L220/L$370</f>
        <v>0</v>
      </c>
      <c r="N220" s="2">
        <v>3281385</v>
      </c>
      <c r="O220" s="3">
        <f>N220/N$370</f>
        <v>2.7866034190156467E-3</v>
      </c>
    </row>
    <row r="221" spans="2:15" x14ac:dyDescent="0.2">
      <c r="B221" s="1" t="s">
        <v>136</v>
      </c>
      <c r="C221" s="1">
        <v>24988</v>
      </c>
      <c r="D221" t="s">
        <v>137</v>
      </c>
      <c r="L221" s="2">
        <v>0</v>
      </c>
      <c r="M221" s="3">
        <f>L221/L$370</f>
        <v>0</v>
      </c>
      <c r="N221" s="2">
        <v>3248639</v>
      </c>
      <c r="O221" s="3">
        <f>N221/N$370</f>
        <v>2.7587950041057575E-3</v>
      </c>
    </row>
    <row r="222" spans="2:15" x14ac:dyDescent="0.2">
      <c r="B222" s="1" t="s">
        <v>133</v>
      </c>
      <c r="C222" s="1">
        <v>31325</v>
      </c>
      <c r="D222" t="s">
        <v>141</v>
      </c>
      <c r="L222" s="2">
        <v>0</v>
      </c>
      <c r="M222" s="3">
        <f>L222/L$370</f>
        <v>0</v>
      </c>
      <c r="N222" s="2">
        <v>2855216</v>
      </c>
      <c r="O222" s="3">
        <f>N222/N$370</f>
        <v>2.4246940446269421E-3</v>
      </c>
    </row>
    <row r="223" spans="2:15" x14ac:dyDescent="0.2">
      <c r="B223" s="1" t="s">
        <v>74</v>
      </c>
      <c r="C223" s="1">
        <v>10324</v>
      </c>
      <c r="D223" t="s">
        <v>142</v>
      </c>
      <c r="L223" s="2">
        <v>0</v>
      </c>
      <c r="M223" s="3">
        <f>L223/L$370</f>
        <v>0</v>
      </c>
      <c r="N223" s="2">
        <v>2829486</v>
      </c>
      <c r="O223" s="3">
        <f>N223/N$370</f>
        <v>2.4028437265535456E-3</v>
      </c>
    </row>
    <row r="224" spans="2:15" x14ac:dyDescent="0.2">
      <c r="B224" s="1" t="s">
        <v>116</v>
      </c>
      <c r="C224" s="1">
        <v>20044</v>
      </c>
      <c r="D224" t="s">
        <v>143</v>
      </c>
      <c r="L224" s="2">
        <v>0</v>
      </c>
      <c r="M224" s="3">
        <f>L224/L$370</f>
        <v>0</v>
      </c>
      <c r="N224" s="2">
        <v>2671351</v>
      </c>
      <c r="O224" s="3">
        <f>N224/N$370</f>
        <v>2.2685530134351401E-3</v>
      </c>
    </row>
    <row r="225" spans="2:15" x14ac:dyDescent="0.2">
      <c r="B225" s="1" t="s">
        <v>116</v>
      </c>
      <c r="C225" s="1">
        <v>22314</v>
      </c>
      <c r="D225" t="s">
        <v>145</v>
      </c>
      <c r="L225" s="2">
        <v>0</v>
      </c>
      <c r="M225" s="3">
        <f>L225/L$370</f>
        <v>0</v>
      </c>
      <c r="N225" s="2">
        <v>2583683</v>
      </c>
      <c r="O225" s="3">
        <f>N225/N$370</f>
        <v>2.1941039778790366E-3</v>
      </c>
    </row>
    <row r="226" spans="2:15" x14ac:dyDescent="0.2">
      <c r="B226" s="1" t="s">
        <v>120</v>
      </c>
      <c r="C226" s="1">
        <v>21407</v>
      </c>
      <c r="D226" t="s">
        <v>147</v>
      </c>
      <c r="L226" s="2">
        <v>0</v>
      </c>
      <c r="M226" s="3">
        <f>L226/L$370</f>
        <v>0</v>
      </c>
      <c r="N226" s="2">
        <v>2574303</v>
      </c>
      <c r="O226" s="3">
        <f>N226/N$370</f>
        <v>2.186138335301172E-3</v>
      </c>
    </row>
    <row r="227" spans="2:15" x14ac:dyDescent="0.2">
      <c r="B227" s="1" t="s">
        <v>31</v>
      </c>
      <c r="C227" s="1">
        <v>43575</v>
      </c>
      <c r="D227" t="s">
        <v>148</v>
      </c>
      <c r="L227" s="2">
        <v>0</v>
      </c>
      <c r="M227" s="3">
        <f>L227/L$370</f>
        <v>0</v>
      </c>
      <c r="N227" s="2">
        <v>2481730.5</v>
      </c>
      <c r="O227" s="3">
        <f>N227/N$370</f>
        <v>2.1075243217042227E-3</v>
      </c>
    </row>
    <row r="228" spans="2:15" x14ac:dyDescent="0.2">
      <c r="B228" s="1" t="s">
        <v>149</v>
      </c>
      <c r="C228" s="1">
        <v>25011</v>
      </c>
      <c r="D228" t="s">
        <v>150</v>
      </c>
      <c r="L228" s="2">
        <v>0</v>
      </c>
      <c r="M228" s="3">
        <f>L228/L$370</f>
        <v>0</v>
      </c>
      <c r="N228" s="2">
        <v>2460719</v>
      </c>
      <c r="O228" s="3">
        <f>N228/N$370</f>
        <v>2.0896810275651176E-3</v>
      </c>
    </row>
    <row r="229" spans="2:15" x14ac:dyDescent="0.2">
      <c r="B229" s="1" t="s">
        <v>152</v>
      </c>
      <c r="C229" s="1">
        <v>12831</v>
      </c>
      <c r="D229" t="s">
        <v>153</v>
      </c>
      <c r="L229" s="2">
        <v>0</v>
      </c>
      <c r="M229" s="3">
        <f>L229/L$370</f>
        <v>0</v>
      </c>
      <c r="N229" s="2">
        <v>2398563</v>
      </c>
      <c r="O229" s="3">
        <f>N229/N$370</f>
        <v>2.0368971810758038E-3</v>
      </c>
    </row>
    <row r="230" spans="2:15" x14ac:dyDescent="0.2">
      <c r="B230" s="1" t="s">
        <v>154</v>
      </c>
      <c r="C230" s="1">
        <v>40550</v>
      </c>
      <c r="D230" t="s">
        <v>155</v>
      </c>
      <c r="L230" s="2">
        <v>0</v>
      </c>
      <c r="M230" s="3">
        <f>L230/L$370</f>
        <v>0</v>
      </c>
      <c r="N230" s="2">
        <v>2327742</v>
      </c>
      <c r="O230" s="3">
        <f>N230/N$370</f>
        <v>1.9767548811816717E-3</v>
      </c>
    </row>
    <row r="231" spans="2:15" x14ac:dyDescent="0.2">
      <c r="B231" s="1" t="s">
        <v>40</v>
      </c>
      <c r="C231" s="1">
        <v>28535</v>
      </c>
      <c r="D231" t="s">
        <v>156</v>
      </c>
      <c r="L231" s="2">
        <v>0</v>
      </c>
      <c r="M231" s="3">
        <f>L231/L$370</f>
        <v>0</v>
      </c>
      <c r="N231" s="2">
        <v>2309539</v>
      </c>
      <c r="O231" s="3">
        <f>N231/N$370</f>
        <v>1.9612966091299795E-3</v>
      </c>
    </row>
    <row r="232" spans="2:15" x14ac:dyDescent="0.2">
      <c r="B232" s="1" t="s">
        <v>23</v>
      </c>
      <c r="C232" s="1">
        <v>23280</v>
      </c>
      <c r="D232" t="s">
        <v>157</v>
      </c>
      <c r="L232" s="2">
        <v>0</v>
      </c>
      <c r="M232" s="3">
        <f>L232/L$370</f>
        <v>0</v>
      </c>
      <c r="N232" s="2">
        <v>2215866</v>
      </c>
      <c r="O232" s="3">
        <f>N232/N$370</f>
        <v>1.8817480337359148E-3</v>
      </c>
    </row>
    <row r="233" spans="2:15" x14ac:dyDescent="0.2">
      <c r="B233" s="1" t="s">
        <v>127</v>
      </c>
      <c r="C233" s="1">
        <v>20141</v>
      </c>
      <c r="D233" t="s">
        <v>159</v>
      </c>
      <c r="L233" s="2">
        <v>0</v>
      </c>
      <c r="M233" s="3">
        <f>L233/L$370</f>
        <v>0</v>
      </c>
      <c r="N233" s="2">
        <v>2052276.45</v>
      </c>
      <c r="O233" s="3">
        <f>N233/N$370</f>
        <v>1.7428252315212307E-3</v>
      </c>
    </row>
    <row r="234" spans="2:15" x14ac:dyDescent="0.2">
      <c r="B234" s="1" t="s">
        <v>160</v>
      </c>
      <c r="C234" s="1">
        <v>11150</v>
      </c>
      <c r="D234" t="s">
        <v>161</v>
      </c>
      <c r="L234" s="2">
        <v>0</v>
      </c>
      <c r="M234" s="3">
        <f>L234/L$370</f>
        <v>0</v>
      </c>
      <c r="N234" s="2">
        <v>2049943</v>
      </c>
      <c r="O234" s="3">
        <f>N234/N$370</f>
        <v>1.7408436293172523E-3</v>
      </c>
    </row>
    <row r="235" spans="2:15" x14ac:dyDescent="0.2">
      <c r="B235" s="1" t="s">
        <v>133</v>
      </c>
      <c r="C235" s="1">
        <v>10804</v>
      </c>
      <c r="D235" t="s">
        <v>163</v>
      </c>
      <c r="L235" s="2">
        <v>0</v>
      </c>
      <c r="M235" s="3">
        <f>L235/L$370</f>
        <v>0</v>
      </c>
      <c r="N235" s="2">
        <v>2026228</v>
      </c>
      <c r="O235" s="3">
        <f>N235/N$370</f>
        <v>1.7207044807315312E-3</v>
      </c>
    </row>
    <row r="236" spans="2:15" x14ac:dyDescent="0.2">
      <c r="B236" s="1" t="s">
        <v>48</v>
      </c>
      <c r="C236" s="1">
        <v>35289</v>
      </c>
      <c r="D236" t="s">
        <v>164</v>
      </c>
      <c r="L236" s="2">
        <v>0</v>
      </c>
      <c r="M236" s="3">
        <f>L236/L$370</f>
        <v>0</v>
      </c>
      <c r="N236" s="2">
        <v>1990322</v>
      </c>
      <c r="O236" s="3">
        <f>N236/N$370</f>
        <v>1.6902125444414661E-3</v>
      </c>
    </row>
    <row r="237" spans="2:15" x14ac:dyDescent="0.2">
      <c r="B237" s="1" t="s">
        <v>165</v>
      </c>
      <c r="C237" s="1">
        <v>10815</v>
      </c>
      <c r="D237" t="s">
        <v>166</v>
      </c>
      <c r="L237" s="2">
        <v>0</v>
      </c>
      <c r="M237" s="3">
        <f>L237/L$370</f>
        <v>0</v>
      </c>
      <c r="N237" s="2">
        <v>1943956</v>
      </c>
      <c r="O237" s="3">
        <f>N237/N$370</f>
        <v>1.6508378126967669E-3</v>
      </c>
    </row>
    <row r="238" spans="2:15" x14ac:dyDescent="0.2">
      <c r="B238" s="1" t="s">
        <v>48</v>
      </c>
      <c r="C238" s="1">
        <v>20508</v>
      </c>
      <c r="D238" t="s">
        <v>167</v>
      </c>
      <c r="L238" s="2">
        <v>0</v>
      </c>
      <c r="M238" s="3">
        <f>L238/L$370</f>
        <v>0</v>
      </c>
      <c r="N238" s="2">
        <v>1922734</v>
      </c>
      <c r="O238" s="3">
        <f>N238/N$370</f>
        <v>1.6328157586682544E-3</v>
      </c>
    </row>
    <row r="239" spans="2:15" x14ac:dyDescent="0.2">
      <c r="B239" s="1" t="s">
        <v>36</v>
      </c>
      <c r="C239" s="1">
        <v>24066</v>
      </c>
      <c r="D239" t="s">
        <v>168</v>
      </c>
      <c r="L239" s="2">
        <v>0</v>
      </c>
      <c r="M239" s="3">
        <f>L239/L$370</f>
        <v>0</v>
      </c>
      <c r="N239" s="2">
        <v>1832275.1</v>
      </c>
      <c r="O239" s="3">
        <f>N239/N$370</f>
        <v>1.5559966472197674E-3</v>
      </c>
    </row>
    <row r="240" spans="2:15" x14ac:dyDescent="0.2">
      <c r="B240" s="1" t="s">
        <v>78</v>
      </c>
      <c r="C240" s="1">
        <v>14559</v>
      </c>
      <c r="D240" t="s">
        <v>169</v>
      </c>
      <c r="L240" s="2">
        <v>0</v>
      </c>
      <c r="M240" s="3">
        <f>L240/L$370</f>
        <v>0</v>
      </c>
      <c r="N240" s="2">
        <v>1801414</v>
      </c>
      <c r="O240" s="3">
        <f>N240/N$370</f>
        <v>1.5297889188445283E-3</v>
      </c>
    </row>
    <row r="241" spans="2:15" x14ac:dyDescent="0.2">
      <c r="B241" s="1" t="s">
        <v>78</v>
      </c>
      <c r="C241" s="1">
        <v>42803</v>
      </c>
      <c r="D241" t="s">
        <v>170</v>
      </c>
      <c r="L241" s="2">
        <v>0</v>
      </c>
      <c r="M241" s="3">
        <f>L241/L$370</f>
        <v>0</v>
      </c>
      <c r="N241" s="2">
        <v>1781476</v>
      </c>
      <c r="O241" s="3">
        <f>N241/N$370</f>
        <v>1.5128572576806191E-3</v>
      </c>
    </row>
    <row r="242" spans="2:15" x14ac:dyDescent="0.2">
      <c r="B242" s="1" t="s">
        <v>171</v>
      </c>
      <c r="C242" s="1">
        <v>27154</v>
      </c>
      <c r="D242" t="s">
        <v>172</v>
      </c>
      <c r="L242" s="2">
        <v>0</v>
      </c>
      <c r="M242" s="3">
        <f>L242/L$370</f>
        <v>0</v>
      </c>
      <c r="N242" s="2">
        <v>1749251</v>
      </c>
      <c r="O242" s="3">
        <f>N242/N$370</f>
        <v>1.4854912841122084E-3</v>
      </c>
    </row>
    <row r="243" spans="2:15" x14ac:dyDescent="0.2">
      <c r="B243" s="1" t="s">
        <v>133</v>
      </c>
      <c r="C243" s="1">
        <v>21784</v>
      </c>
      <c r="D243" t="s">
        <v>173</v>
      </c>
      <c r="L243" s="2">
        <v>0</v>
      </c>
      <c r="M243" s="3">
        <f>L243/L$370</f>
        <v>0</v>
      </c>
      <c r="N243" s="2">
        <v>1748686</v>
      </c>
      <c r="O243" s="3">
        <f>N243/N$370</f>
        <v>1.4850114772831579E-3</v>
      </c>
    </row>
    <row r="244" spans="2:15" x14ac:dyDescent="0.2">
      <c r="B244" s="1" t="s">
        <v>80</v>
      </c>
      <c r="C244" s="1">
        <v>39926</v>
      </c>
      <c r="D244" t="s">
        <v>176</v>
      </c>
      <c r="L244" s="2">
        <v>0</v>
      </c>
      <c r="M244" s="3">
        <f>L244/L$370</f>
        <v>0</v>
      </c>
      <c r="N244" s="2">
        <v>1738271</v>
      </c>
      <c r="O244" s="3">
        <f>N244/N$370</f>
        <v>1.4761668965317227E-3</v>
      </c>
    </row>
    <row r="245" spans="2:15" x14ac:dyDescent="0.2">
      <c r="B245" s="1" t="s">
        <v>177</v>
      </c>
      <c r="C245" s="1">
        <v>20362</v>
      </c>
      <c r="D245" t="s">
        <v>178</v>
      </c>
      <c r="L245" s="2">
        <v>0</v>
      </c>
      <c r="M245" s="3">
        <f>L245/L$370</f>
        <v>0</v>
      </c>
      <c r="N245" s="2">
        <v>1718096</v>
      </c>
      <c r="O245" s="3">
        <f>N245/N$370</f>
        <v>1.4590339712643005E-3</v>
      </c>
    </row>
    <row r="246" spans="2:15" x14ac:dyDescent="0.2">
      <c r="B246" s="1" t="s">
        <v>48</v>
      </c>
      <c r="C246" s="1">
        <v>20494</v>
      </c>
      <c r="D246" t="s">
        <v>180</v>
      </c>
      <c r="L246" s="2">
        <v>0</v>
      </c>
      <c r="M246" s="3">
        <f>L246/L$370</f>
        <v>0</v>
      </c>
      <c r="N246" s="2">
        <v>1678047</v>
      </c>
      <c r="O246" s="3">
        <f>N246/N$370</f>
        <v>1.4250237346330739E-3</v>
      </c>
    </row>
    <row r="247" spans="2:15" x14ac:dyDescent="0.2">
      <c r="B247" s="1" t="s">
        <v>48</v>
      </c>
      <c r="C247" s="1">
        <v>20478</v>
      </c>
      <c r="D247" t="s">
        <v>182</v>
      </c>
      <c r="L247" s="2">
        <v>0</v>
      </c>
      <c r="M247" s="3">
        <f>L247/L$370</f>
        <v>0</v>
      </c>
      <c r="N247" s="2">
        <v>1492769</v>
      </c>
      <c r="O247" s="3">
        <f>N247/N$370</f>
        <v>1.2676827617608319E-3</v>
      </c>
    </row>
    <row r="248" spans="2:15" x14ac:dyDescent="0.2">
      <c r="B248" s="1" t="s">
        <v>40</v>
      </c>
      <c r="C248" s="1">
        <v>11118</v>
      </c>
      <c r="D248" t="s">
        <v>183</v>
      </c>
      <c r="L248" s="2">
        <v>0</v>
      </c>
      <c r="M248" s="3">
        <f>L248/L$370</f>
        <v>0</v>
      </c>
      <c r="N248" s="2">
        <v>1465952</v>
      </c>
      <c r="O248" s="3">
        <f>N248/N$370</f>
        <v>1.24490934630128E-3</v>
      </c>
    </row>
    <row r="249" spans="2:15" x14ac:dyDescent="0.2">
      <c r="B249" s="1" t="s">
        <v>85</v>
      </c>
      <c r="C249" s="1">
        <v>24449</v>
      </c>
      <c r="D249" t="s">
        <v>184</v>
      </c>
      <c r="L249" s="2">
        <v>0</v>
      </c>
      <c r="M249" s="3">
        <f>L249/L$370</f>
        <v>0</v>
      </c>
      <c r="N249" s="2">
        <v>1462977</v>
      </c>
      <c r="O249" s="3">
        <f>N249/N$370</f>
        <v>1.2423829298120316E-3</v>
      </c>
    </row>
    <row r="250" spans="2:15" x14ac:dyDescent="0.2">
      <c r="B250" s="1" t="s">
        <v>48</v>
      </c>
      <c r="C250" s="1">
        <v>20427</v>
      </c>
      <c r="D250" t="s">
        <v>185</v>
      </c>
      <c r="L250" s="2">
        <v>0</v>
      </c>
      <c r="M250" s="3">
        <f>L250/L$370</f>
        <v>0</v>
      </c>
      <c r="N250" s="2">
        <v>1423523</v>
      </c>
      <c r="O250" s="3">
        <f>N250/N$370</f>
        <v>1.2088779764786548E-3</v>
      </c>
    </row>
    <row r="251" spans="2:15" x14ac:dyDescent="0.2">
      <c r="B251" s="1" t="s">
        <v>36</v>
      </c>
      <c r="C251" s="1">
        <v>24074</v>
      </c>
      <c r="D251" t="s">
        <v>186</v>
      </c>
      <c r="L251" s="2">
        <v>0</v>
      </c>
      <c r="M251" s="3">
        <f>L251/L$370</f>
        <v>0</v>
      </c>
      <c r="N251" s="2">
        <v>1401634.05</v>
      </c>
      <c r="O251" s="3">
        <f>N251/N$370</f>
        <v>1.1902895380879561E-3</v>
      </c>
    </row>
    <row r="252" spans="2:15" x14ac:dyDescent="0.2">
      <c r="B252" s="1" t="s">
        <v>56</v>
      </c>
      <c r="C252" s="1">
        <v>16024</v>
      </c>
      <c r="D252" t="s">
        <v>187</v>
      </c>
      <c r="L252" s="2">
        <v>0</v>
      </c>
      <c r="M252" s="3">
        <f>L252/L$370</f>
        <v>0</v>
      </c>
      <c r="N252" s="2">
        <v>1390951</v>
      </c>
      <c r="O252" s="3">
        <f>N252/N$370</f>
        <v>1.1812173250878007E-3</v>
      </c>
    </row>
    <row r="253" spans="2:15" x14ac:dyDescent="0.2">
      <c r="B253" s="1" t="s">
        <v>188</v>
      </c>
      <c r="C253" s="1">
        <v>10069</v>
      </c>
      <c r="D253" t="s">
        <v>189</v>
      </c>
      <c r="L253" s="2">
        <v>0</v>
      </c>
      <c r="M253" s="3">
        <f>L253/L$370</f>
        <v>0</v>
      </c>
      <c r="N253" s="2">
        <v>1371715</v>
      </c>
      <c r="O253" s="3">
        <f>N253/N$370</f>
        <v>1.1648818132937915E-3</v>
      </c>
    </row>
    <row r="254" spans="2:15" x14ac:dyDescent="0.2">
      <c r="B254" s="1" t="s">
        <v>192</v>
      </c>
      <c r="C254" s="1">
        <v>16691</v>
      </c>
      <c r="D254" t="s">
        <v>193</v>
      </c>
      <c r="L254" s="2">
        <v>0</v>
      </c>
      <c r="M254" s="3">
        <f>L254/L$370</f>
        <v>0</v>
      </c>
      <c r="N254" s="2">
        <v>1308398.1499999999</v>
      </c>
      <c r="O254" s="3">
        <f>N254/N$370</f>
        <v>1.111112154844295E-3</v>
      </c>
    </row>
    <row r="255" spans="2:15" x14ac:dyDescent="0.2">
      <c r="B255" s="1" t="s">
        <v>36</v>
      </c>
      <c r="C255" s="1">
        <v>44393</v>
      </c>
      <c r="D255" t="s">
        <v>194</v>
      </c>
      <c r="L255" s="2">
        <v>0</v>
      </c>
      <c r="M255" s="3">
        <f>L255/L$370</f>
        <v>0</v>
      </c>
      <c r="N255" s="2">
        <v>1293764.3999999999</v>
      </c>
      <c r="O255" s="3">
        <f>N255/N$370</f>
        <v>1.0986849456679805E-3</v>
      </c>
    </row>
    <row r="256" spans="2:15" x14ac:dyDescent="0.2">
      <c r="B256" s="1" t="s">
        <v>33</v>
      </c>
      <c r="C256" s="1">
        <v>10945</v>
      </c>
      <c r="D256" t="s">
        <v>195</v>
      </c>
      <c r="L256" s="2">
        <v>0</v>
      </c>
      <c r="M256" s="3">
        <f>L256/L$370</f>
        <v>0</v>
      </c>
      <c r="N256" s="2">
        <v>1205134</v>
      </c>
      <c r="O256" s="3">
        <f>N256/N$370</f>
        <v>1.0234186249928009E-3</v>
      </c>
    </row>
    <row r="257" spans="2:15" x14ac:dyDescent="0.2">
      <c r="B257" s="1" t="s">
        <v>174</v>
      </c>
      <c r="C257" s="1">
        <v>23396</v>
      </c>
      <c r="D257" t="s">
        <v>196</v>
      </c>
      <c r="L257" s="2">
        <v>0</v>
      </c>
      <c r="M257" s="3">
        <f>L257/L$370</f>
        <v>0</v>
      </c>
      <c r="N257" s="2">
        <v>1182592</v>
      </c>
      <c r="O257" s="3">
        <f>N257/N$370</f>
        <v>1.0042756063371263E-3</v>
      </c>
    </row>
    <row r="258" spans="2:15" x14ac:dyDescent="0.2">
      <c r="B258" s="1" t="s">
        <v>31</v>
      </c>
      <c r="C258" s="1">
        <v>20699</v>
      </c>
      <c r="D258" t="s">
        <v>197</v>
      </c>
      <c r="L258" s="2">
        <v>0</v>
      </c>
      <c r="M258" s="3">
        <f>L258/L$370</f>
        <v>0</v>
      </c>
      <c r="N258" s="2">
        <v>1158044</v>
      </c>
      <c r="O258" s="3">
        <f>N258/N$370</f>
        <v>9.8342906113441596E-4</v>
      </c>
    </row>
    <row r="259" spans="2:15" x14ac:dyDescent="0.2">
      <c r="B259" s="1" t="s">
        <v>200</v>
      </c>
      <c r="C259" s="1">
        <v>42048</v>
      </c>
      <c r="D259" t="s">
        <v>201</v>
      </c>
      <c r="L259" s="2">
        <v>0</v>
      </c>
      <c r="M259" s="3">
        <f>L259/L$370</f>
        <v>0</v>
      </c>
      <c r="N259" s="2">
        <v>1119478</v>
      </c>
      <c r="O259" s="3">
        <f>N259/N$370</f>
        <v>9.5067821127749349E-4</v>
      </c>
    </row>
    <row r="260" spans="2:15" x14ac:dyDescent="0.2">
      <c r="B260" s="1" t="s">
        <v>133</v>
      </c>
      <c r="C260" s="1">
        <v>40045</v>
      </c>
      <c r="D260" t="s">
        <v>202</v>
      </c>
      <c r="L260" s="2">
        <v>0</v>
      </c>
      <c r="M260" s="3">
        <f>L260/L$370</f>
        <v>0</v>
      </c>
      <c r="N260" s="2">
        <v>1104601.25</v>
      </c>
      <c r="O260" s="3">
        <f>N260/N$370</f>
        <v>9.3804464270390612E-4</v>
      </c>
    </row>
    <row r="261" spans="2:15" x14ac:dyDescent="0.2">
      <c r="B261" s="1" t="s">
        <v>33</v>
      </c>
      <c r="C261" s="1">
        <v>29599</v>
      </c>
      <c r="D261" t="s">
        <v>206</v>
      </c>
      <c r="L261" s="2">
        <v>0</v>
      </c>
      <c r="M261" s="3">
        <f>L261/L$370</f>
        <v>0</v>
      </c>
      <c r="N261" s="2">
        <v>1063906</v>
      </c>
      <c r="O261" s="3">
        <f>N261/N$370</f>
        <v>9.034856004739647E-4</v>
      </c>
    </row>
    <row r="262" spans="2:15" x14ac:dyDescent="0.2">
      <c r="B262" s="1" t="s">
        <v>38</v>
      </c>
      <c r="C262" s="1">
        <v>10127</v>
      </c>
      <c r="D262" t="s">
        <v>207</v>
      </c>
      <c r="L262" s="2">
        <v>0</v>
      </c>
      <c r="M262" s="3">
        <f>L262/L$370</f>
        <v>0</v>
      </c>
      <c r="N262" s="2">
        <v>962948</v>
      </c>
      <c r="O262" s="3">
        <f>N262/N$370</f>
        <v>8.1775048923984201E-4</v>
      </c>
    </row>
    <row r="263" spans="2:15" x14ac:dyDescent="0.2">
      <c r="B263" s="1" t="s">
        <v>208</v>
      </c>
      <c r="C263" s="1">
        <v>37273</v>
      </c>
      <c r="D263" t="s">
        <v>209</v>
      </c>
      <c r="L263" s="2">
        <v>0</v>
      </c>
      <c r="M263" s="3">
        <f>L263/L$370</f>
        <v>0</v>
      </c>
      <c r="N263" s="2">
        <v>944049</v>
      </c>
      <c r="O263" s="3">
        <f>N263/N$370</f>
        <v>8.0170116311200973E-4</v>
      </c>
    </row>
    <row r="264" spans="2:15" x14ac:dyDescent="0.2">
      <c r="B264" s="1" t="s">
        <v>136</v>
      </c>
      <c r="C264" s="1">
        <v>21180</v>
      </c>
      <c r="D264" t="s">
        <v>210</v>
      </c>
      <c r="L264" s="2">
        <v>0</v>
      </c>
      <c r="M264" s="3">
        <f>L264/L$370</f>
        <v>0</v>
      </c>
      <c r="N264" s="2">
        <v>910141</v>
      </c>
      <c r="O264" s="3">
        <f>N264/N$370</f>
        <v>7.7290595964396732E-4</v>
      </c>
    </row>
    <row r="265" spans="2:15" x14ac:dyDescent="0.2">
      <c r="B265" s="1" t="s">
        <v>120</v>
      </c>
      <c r="C265" s="1">
        <v>21423</v>
      </c>
      <c r="D265" t="s">
        <v>212</v>
      </c>
      <c r="L265" s="2">
        <v>0</v>
      </c>
      <c r="M265" s="3">
        <f>L265/L$370</f>
        <v>0</v>
      </c>
      <c r="N265" s="2">
        <v>891184</v>
      </c>
      <c r="O265" s="3">
        <f>N265/N$370</f>
        <v>7.568073790097901E-4</v>
      </c>
    </row>
    <row r="266" spans="2:15" x14ac:dyDescent="0.2">
      <c r="B266" s="1" t="s">
        <v>127</v>
      </c>
      <c r="C266" s="1">
        <v>32506</v>
      </c>
      <c r="D266" t="s">
        <v>215</v>
      </c>
      <c r="L266" s="2">
        <v>0</v>
      </c>
      <c r="M266" s="3">
        <f>L266/L$370</f>
        <v>0</v>
      </c>
      <c r="N266" s="2">
        <v>886353</v>
      </c>
      <c r="O266" s="3">
        <f>N266/N$370</f>
        <v>7.5270481831750174E-4</v>
      </c>
    </row>
    <row r="267" spans="2:15" x14ac:dyDescent="0.2">
      <c r="B267" s="1" t="s">
        <v>38</v>
      </c>
      <c r="C267" s="1">
        <v>23582</v>
      </c>
      <c r="D267" t="s">
        <v>216</v>
      </c>
      <c r="L267" s="2">
        <v>0</v>
      </c>
      <c r="M267" s="3">
        <f>L267/L$370</f>
        <v>0</v>
      </c>
      <c r="N267" s="2">
        <v>870647</v>
      </c>
      <c r="O267" s="3">
        <f>N267/N$370</f>
        <v>7.3936703768552473E-4</v>
      </c>
    </row>
    <row r="268" spans="2:15" x14ac:dyDescent="0.2">
      <c r="B268" s="1" t="s">
        <v>133</v>
      </c>
      <c r="C268" s="1">
        <v>29580</v>
      </c>
      <c r="D268" t="s">
        <v>217</v>
      </c>
      <c r="L268" s="2">
        <v>0</v>
      </c>
      <c r="M268" s="3">
        <f>L268/L$370</f>
        <v>0</v>
      </c>
      <c r="N268" s="2">
        <v>859974</v>
      </c>
      <c r="O268" s="3">
        <f>N268/N$370</f>
        <v>7.3030335930241699E-4</v>
      </c>
    </row>
    <row r="269" spans="2:15" x14ac:dyDescent="0.2">
      <c r="B269" s="1" t="s">
        <v>218</v>
      </c>
      <c r="C269" s="1">
        <v>21105</v>
      </c>
      <c r="D269" t="s">
        <v>219</v>
      </c>
      <c r="L269" s="2">
        <v>0</v>
      </c>
      <c r="M269" s="3">
        <f>L269/L$370</f>
        <v>0</v>
      </c>
      <c r="N269" s="2">
        <v>857474</v>
      </c>
      <c r="O269" s="3">
        <f>N269/N$370</f>
        <v>7.2818032023582195E-4</v>
      </c>
    </row>
    <row r="270" spans="2:15" x14ac:dyDescent="0.2">
      <c r="B270" s="1" t="s">
        <v>133</v>
      </c>
      <c r="C270" s="1">
        <v>10749</v>
      </c>
      <c r="D270" t="s">
        <v>222</v>
      </c>
      <c r="L270" s="2">
        <v>0</v>
      </c>
      <c r="M270" s="3">
        <f>L270/L$370</f>
        <v>0</v>
      </c>
      <c r="N270" s="2">
        <v>800369</v>
      </c>
      <c r="O270" s="3">
        <f>N270/N$370</f>
        <v>6.7968586187665703E-4</v>
      </c>
    </row>
    <row r="271" spans="2:15" x14ac:dyDescent="0.2">
      <c r="B271" s="1" t="s">
        <v>218</v>
      </c>
      <c r="C271" s="1">
        <v>22730</v>
      </c>
      <c r="D271" t="s">
        <v>223</v>
      </c>
      <c r="L271" s="2">
        <v>0</v>
      </c>
      <c r="M271" s="3">
        <f>L271/L$370</f>
        <v>0</v>
      </c>
      <c r="N271" s="2">
        <v>798185</v>
      </c>
      <c r="O271" s="3">
        <f>N271/N$370</f>
        <v>6.7783117494807951E-4</v>
      </c>
    </row>
    <row r="272" spans="2:15" x14ac:dyDescent="0.2">
      <c r="B272" s="1" t="s">
        <v>224</v>
      </c>
      <c r="C272" s="1">
        <v>12199</v>
      </c>
      <c r="D272" t="s">
        <v>225</v>
      </c>
      <c r="L272" s="2">
        <v>0</v>
      </c>
      <c r="M272" s="3">
        <f>L272/L$370</f>
        <v>0</v>
      </c>
      <c r="N272" s="2">
        <v>761683</v>
      </c>
      <c r="O272" s="3">
        <f>N272/N$370</f>
        <v>6.4683310614453802E-4</v>
      </c>
    </row>
    <row r="273" spans="2:15" x14ac:dyDescent="0.2">
      <c r="B273" s="1" t="s">
        <v>116</v>
      </c>
      <c r="C273" s="1">
        <v>34630</v>
      </c>
      <c r="D273" t="s">
        <v>227</v>
      </c>
      <c r="L273" s="2">
        <v>0</v>
      </c>
      <c r="M273" s="3">
        <f>L273/L$370</f>
        <v>0</v>
      </c>
      <c r="N273" s="2">
        <v>747314</v>
      </c>
      <c r="O273" s="3">
        <f>N273/N$370</f>
        <v>6.3463072680537604E-4</v>
      </c>
    </row>
    <row r="274" spans="2:15" x14ac:dyDescent="0.2">
      <c r="B274" s="1" t="s">
        <v>52</v>
      </c>
      <c r="C274" s="1">
        <v>19640</v>
      </c>
      <c r="D274" t="s">
        <v>228</v>
      </c>
      <c r="L274" s="2">
        <v>0</v>
      </c>
      <c r="M274" s="3">
        <f>L274/L$370</f>
        <v>0</v>
      </c>
      <c r="N274" s="2">
        <v>737071</v>
      </c>
      <c r="O274" s="3">
        <f>N274/N$370</f>
        <v>6.2593221114172265E-4</v>
      </c>
    </row>
    <row r="275" spans="2:15" x14ac:dyDescent="0.2">
      <c r="B275" s="1" t="s">
        <v>136</v>
      </c>
      <c r="C275" s="1">
        <v>13978</v>
      </c>
      <c r="D275" t="s">
        <v>229</v>
      </c>
      <c r="L275" s="2">
        <v>0</v>
      </c>
      <c r="M275" s="3">
        <f>L275/L$370</f>
        <v>0</v>
      </c>
      <c r="N275" s="2">
        <v>715703</v>
      </c>
      <c r="O275" s="3">
        <f>N275/N$370</f>
        <v>6.0778617163172112E-4</v>
      </c>
    </row>
    <row r="276" spans="2:15" x14ac:dyDescent="0.2">
      <c r="B276" s="1" t="s">
        <v>198</v>
      </c>
      <c r="C276" s="1">
        <v>41998</v>
      </c>
      <c r="D276" t="s">
        <v>231</v>
      </c>
      <c r="L276" s="2">
        <v>0</v>
      </c>
      <c r="M276" s="3">
        <f>L276/L$370</f>
        <v>0</v>
      </c>
      <c r="N276" s="2">
        <v>673235</v>
      </c>
      <c r="O276" s="3">
        <f>N276/N$370</f>
        <v>5.7172168239965715E-4</v>
      </c>
    </row>
    <row r="277" spans="2:15" x14ac:dyDescent="0.2">
      <c r="B277" s="1" t="s">
        <v>233</v>
      </c>
      <c r="C277" s="1">
        <v>10847</v>
      </c>
      <c r="D277" t="s">
        <v>234</v>
      </c>
      <c r="L277" s="2">
        <v>0</v>
      </c>
      <c r="M277" s="3">
        <f>L277/L$370</f>
        <v>0</v>
      </c>
      <c r="N277" s="2">
        <v>668334</v>
      </c>
      <c r="O277" s="3">
        <f>N277/N$370</f>
        <v>5.6755967661350408E-4</v>
      </c>
    </row>
    <row r="278" spans="2:15" x14ac:dyDescent="0.2">
      <c r="B278" s="1" t="s">
        <v>116</v>
      </c>
      <c r="C278" s="1">
        <v>10391</v>
      </c>
      <c r="D278" t="s">
        <v>235</v>
      </c>
      <c r="L278" s="2">
        <v>0</v>
      </c>
      <c r="M278" s="3">
        <f>L278/L$370</f>
        <v>0</v>
      </c>
      <c r="N278" s="2">
        <v>640236</v>
      </c>
      <c r="O278" s="3">
        <f>N278/N$370</f>
        <v>5.4369841593622861E-4</v>
      </c>
    </row>
    <row r="279" spans="2:15" x14ac:dyDescent="0.2">
      <c r="B279" s="1" t="s">
        <v>236</v>
      </c>
      <c r="C279" s="1">
        <v>23752</v>
      </c>
      <c r="D279" t="s">
        <v>237</v>
      </c>
      <c r="L279" s="2">
        <v>0</v>
      </c>
      <c r="M279" s="3">
        <f>L279/L$370</f>
        <v>0</v>
      </c>
      <c r="N279" s="2">
        <v>631441</v>
      </c>
      <c r="O279" s="3">
        <f>N279/N$370</f>
        <v>5.3622956449994716E-4</v>
      </c>
    </row>
    <row r="280" spans="2:15" x14ac:dyDescent="0.2">
      <c r="B280" s="1" t="s">
        <v>238</v>
      </c>
      <c r="C280" s="1">
        <v>19860</v>
      </c>
      <c r="D280" t="s">
        <v>239</v>
      </c>
      <c r="L280" s="2">
        <v>0</v>
      </c>
      <c r="M280" s="3">
        <f>L280/L$370</f>
        <v>0</v>
      </c>
      <c r="N280" s="2">
        <v>627425</v>
      </c>
      <c r="O280" s="3">
        <f>N280/N$370</f>
        <v>5.3281911454336874E-4</v>
      </c>
    </row>
    <row r="281" spans="2:15" x14ac:dyDescent="0.2">
      <c r="B281" s="1" t="s">
        <v>116</v>
      </c>
      <c r="C281" s="1">
        <v>22276</v>
      </c>
      <c r="D281" t="s">
        <v>240</v>
      </c>
      <c r="L281" s="2">
        <v>0</v>
      </c>
      <c r="M281" s="3">
        <f>L281/L$370</f>
        <v>0</v>
      </c>
      <c r="N281" s="2">
        <v>613178</v>
      </c>
      <c r="O281" s="3">
        <f>N281/N$370</f>
        <v>5.2072033951065669E-4</v>
      </c>
    </row>
    <row r="282" spans="2:15" x14ac:dyDescent="0.2">
      <c r="B282" s="1" t="s">
        <v>66</v>
      </c>
      <c r="C282" s="1">
        <v>22837</v>
      </c>
      <c r="D282" t="s">
        <v>241</v>
      </c>
      <c r="L282" s="2">
        <v>0</v>
      </c>
      <c r="M282" s="3">
        <f>L282/L$370</f>
        <v>0</v>
      </c>
      <c r="N282" s="2">
        <v>608188</v>
      </c>
      <c r="O282" s="3">
        <f>N282/N$370</f>
        <v>5.1648275353373288E-4</v>
      </c>
    </row>
    <row r="283" spans="2:15" x14ac:dyDescent="0.2">
      <c r="B283" s="1" t="s">
        <v>188</v>
      </c>
      <c r="C283" s="1">
        <v>11206</v>
      </c>
      <c r="D283" t="s">
        <v>242</v>
      </c>
      <c r="L283" s="2">
        <v>0</v>
      </c>
      <c r="M283" s="3">
        <f>L283/L$370</f>
        <v>0</v>
      </c>
      <c r="N283" s="2">
        <v>597562</v>
      </c>
      <c r="O283" s="3">
        <f>N283/N$370</f>
        <v>5.0745898828507717E-4</v>
      </c>
    </row>
    <row r="284" spans="2:15" x14ac:dyDescent="0.2">
      <c r="B284" s="1" t="s">
        <v>29</v>
      </c>
      <c r="C284" s="1">
        <v>24767</v>
      </c>
      <c r="D284" t="s">
        <v>243</v>
      </c>
      <c r="L284" s="2">
        <v>0</v>
      </c>
      <c r="M284" s="3">
        <f>L284/L$370</f>
        <v>0</v>
      </c>
      <c r="N284" s="2">
        <v>587034</v>
      </c>
      <c r="O284" s="3">
        <f>N284/N$370</f>
        <v>4.9851844616783194E-4</v>
      </c>
    </row>
    <row r="285" spans="2:15" x14ac:dyDescent="0.2">
      <c r="B285" s="1" t="s">
        <v>133</v>
      </c>
      <c r="C285" s="1">
        <v>31003</v>
      </c>
      <c r="D285" t="s">
        <v>244</v>
      </c>
      <c r="L285" s="2">
        <v>0</v>
      </c>
      <c r="M285" s="3">
        <f>L285/L$370</f>
        <v>0</v>
      </c>
      <c r="N285" s="2">
        <v>583102</v>
      </c>
      <c r="O285" s="3">
        <f>N285/N$370</f>
        <v>4.9517933032389118E-4</v>
      </c>
    </row>
    <row r="286" spans="2:15" x14ac:dyDescent="0.2">
      <c r="B286" s="1" t="s">
        <v>245</v>
      </c>
      <c r="C286" s="1">
        <v>16608</v>
      </c>
      <c r="D286" t="s">
        <v>246</v>
      </c>
      <c r="L286" s="2">
        <v>0</v>
      </c>
      <c r="M286" s="3">
        <f>L286/L$370</f>
        <v>0</v>
      </c>
      <c r="N286" s="2">
        <v>561078</v>
      </c>
      <c r="O286" s="3">
        <f>N286/N$370</f>
        <v>4.7647620536281512E-4</v>
      </c>
    </row>
    <row r="287" spans="2:15" x14ac:dyDescent="0.2">
      <c r="B287" s="1" t="s">
        <v>218</v>
      </c>
      <c r="C287" s="1">
        <v>21113</v>
      </c>
      <c r="D287" t="s">
        <v>249</v>
      </c>
      <c r="L287" s="2">
        <v>0</v>
      </c>
      <c r="M287" s="3">
        <f>L287/L$370</f>
        <v>0</v>
      </c>
      <c r="N287" s="2">
        <v>519278</v>
      </c>
      <c r="O287" s="3">
        <f>N287/N$370</f>
        <v>4.4097899216934524E-4</v>
      </c>
    </row>
    <row r="288" spans="2:15" x14ac:dyDescent="0.2">
      <c r="B288" s="1" t="s">
        <v>133</v>
      </c>
      <c r="C288" s="1">
        <v>38911</v>
      </c>
      <c r="D288" t="s">
        <v>250</v>
      </c>
      <c r="L288" s="2">
        <v>0</v>
      </c>
      <c r="M288" s="3">
        <f>L288/L$370</f>
        <v>0</v>
      </c>
      <c r="N288" s="2">
        <v>513028</v>
      </c>
      <c r="O288" s="3">
        <f>N288/N$370</f>
        <v>4.3567139450285752E-4</v>
      </c>
    </row>
    <row r="289" spans="2:15" x14ac:dyDescent="0.2">
      <c r="B289" s="1" t="s">
        <v>25</v>
      </c>
      <c r="C289" s="1">
        <v>40142</v>
      </c>
      <c r="D289" t="s">
        <v>251</v>
      </c>
      <c r="L289" s="2">
        <v>0</v>
      </c>
      <c r="M289" s="3">
        <f>L289/L$370</f>
        <v>0</v>
      </c>
      <c r="N289" s="2">
        <v>491195</v>
      </c>
      <c r="O289" s="3">
        <f>N289/N$370</f>
        <v>4.1713046972646935E-4</v>
      </c>
    </row>
    <row r="290" spans="2:15" x14ac:dyDescent="0.2">
      <c r="B290" s="1" t="s">
        <v>165</v>
      </c>
      <c r="C290" s="1">
        <v>42552</v>
      </c>
      <c r="D290" t="s">
        <v>252</v>
      </c>
      <c r="L290" s="2">
        <v>0</v>
      </c>
      <c r="M290" s="3">
        <f>L290/L$370</f>
        <v>0</v>
      </c>
      <c r="N290" s="2">
        <v>489214</v>
      </c>
      <c r="O290" s="3">
        <f>N290/N$370</f>
        <v>4.1544817357009938E-4</v>
      </c>
    </row>
    <row r="291" spans="2:15" x14ac:dyDescent="0.2">
      <c r="B291" s="1" t="s">
        <v>149</v>
      </c>
      <c r="C291" s="1">
        <v>19879</v>
      </c>
      <c r="D291" t="s">
        <v>253</v>
      </c>
      <c r="L291" s="2">
        <v>0</v>
      </c>
      <c r="M291" s="3">
        <f>L291/L$370</f>
        <v>0</v>
      </c>
      <c r="N291" s="2">
        <v>481839</v>
      </c>
      <c r="O291" s="3">
        <f>N291/N$370</f>
        <v>4.0918520832364388E-4</v>
      </c>
    </row>
    <row r="292" spans="2:15" x14ac:dyDescent="0.2">
      <c r="B292" s="1" t="s">
        <v>254</v>
      </c>
      <c r="C292" s="1">
        <v>13056</v>
      </c>
      <c r="D292" t="s">
        <v>255</v>
      </c>
      <c r="L292" s="2">
        <v>0</v>
      </c>
      <c r="M292" s="3">
        <f>L292/L$370</f>
        <v>0</v>
      </c>
      <c r="N292" s="2">
        <v>473810</v>
      </c>
      <c r="O292" s="3">
        <f>N292/N$370</f>
        <v>4.0236685605736711E-4</v>
      </c>
    </row>
    <row r="293" spans="2:15" x14ac:dyDescent="0.2">
      <c r="B293" s="1" t="s">
        <v>42</v>
      </c>
      <c r="C293" s="1">
        <v>16203</v>
      </c>
      <c r="D293" t="s">
        <v>256</v>
      </c>
      <c r="L293" s="2">
        <v>0</v>
      </c>
      <c r="M293" s="3">
        <f>L293/L$370</f>
        <v>0</v>
      </c>
      <c r="N293" s="2">
        <v>470219</v>
      </c>
      <c r="O293" s="3">
        <f>N293/N$370</f>
        <v>3.9931732274210989E-4</v>
      </c>
    </row>
    <row r="294" spans="2:15" x14ac:dyDescent="0.2">
      <c r="B294" s="1" t="s">
        <v>192</v>
      </c>
      <c r="C294" s="1">
        <v>26344</v>
      </c>
      <c r="D294" t="s">
        <v>257</v>
      </c>
      <c r="L294" s="2">
        <v>0</v>
      </c>
      <c r="M294" s="3">
        <f>L294/L$370</f>
        <v>0</v>
      </c>
      <c r="N294" s="2">
        <v>446923.3</v>
      </c>
      <c r="O294" s="3">
        <f>N294/N$370</f>
        <v>3.7953425026863823E-4</v>
      </c>
    </row>
    <row r="295" spans="2:15" x14ac:dyDescent="0.2">
      <c r="B295" s="1" t="s">
        <v>258</v>
      </c>
      <c r="C295" s="1">
        <v>24112</v>
      </c>
      <c r="D295" t="s">
        <v>259</v>
      </c>
      <c r="L295" s="2">
        <v>0</v>
      </c>
      <c r="M295" s="3">
        <f>L295/L$370</f>
        <v>0</v>
      </c>
      <c r="N295" s="2">
        <v>444604</v>
      </c>
      <c r="O295" s="3">
        <f>N295/N$370</f>
        <v>3.7756466446577666E-4</v>
      </c>
    </row>
    <row r="296" spans="2:15" x14ac:dyDescent="0.2">
      <c r="B296" s="1" t="s">
        <v>260</v>
      </c>
      <c r="C296" s="1">
        <v>28860</v>
      </c>
      <c r="D296" t="s">
        <v>261</v>
      </c>
      <c r="L296" s="2">
        <v>0</v>
      </c>
      <c r="M296" s="3">
        <f>L296/L$370</f>
        <v>0</v>
      </c>
      <c r="N296" s="2">
        <v>419182</v>
      </c>
      <c r="O296" s="3">
        <f>N296/N$370</f>
        <v>3.5597590480538455E-4</v>
      </c>
    </row>
    <row r="297" spans="2:15" x14ac:dyDescent="0.2">
      <c r="B297" s="1" t="s">
        <v>31</v>
      </c>
      <c r="C297" s="1">
        <v>20702</v>
      </c>
      <c r="D297" t="s">
        <v>262</v>
      </c>
      <c r="L297" s="2">
        <v>0</v>
      </c>
      <c r="M297" s="3">
        <f>L297/L$370</f>
        <v>0</v>
      </c>
      <c r="N297" s="2">
        <v>418835</v>
      </c>
      <c r="O297" s="3">
        <f>N297/N$370</f>
        <v>3.5568122698294118E-4</v>
      </c>
    </row>
    <row r="298" spans="2:15" x14ac:dyDescent="0.2">
      <c r="B298" s="1" t="s">
        <v>192</v>
      </c>
      <c r="C298" s="1">
        <v>22136</v>
      </c>
      <c r="D298" t="s">
        <v>263</v>
      </c>
      <c r="L298" s="2">
        <v>0</v>
      </c>
      <c r="M298" s="3">
        <f>L298/L$370</f>
        <v>0</v>
      </c>
      <c r="N298" s="2">
        <v>404436.7</v>
      </c>
      <c r="O298" s="3">
        <f>N298/N$370</f>
        <v>3.4345396562591876E-4</v>
      </c>
    </row>
    <row r="299" spans="2:15" x14ac:dyDescent="0.2">
      <c r="B299" s="1" t="s">
        <v>31</v>
      </c>
      <c r="C299" s="1">
        <v>22748</v>
      </c>
      <c r="D299" t="s">
        <v>265</v>
      </c>
      <c r="L299" s="2">
        <v>0</v>
      </c>
      <c r="M299" s="3">
        <f>L299/L$370</f>
        <v>0</v>
      </c>
      <c r="N299" s="2">
        <v>393691</v>
      </c>
      <c r="O299" s="3">
        <f>N299/N$370</f>
        <v>3.3432854926675442E-4</v>
      </c>
    </row>
    <row r="300" spans="2:15" x14ac:dyDescent="0.2">
      <c r="B300" s="1" t="s">
        <v>40</v>
      </c>
      <c r="C300" s="1">
        <v>19780</v>
      </c>
      <c r="D300" t="s">
        <v>267</v>
      </c>
      <c r="L300" s="2">
        <v>0</v>
      </c>
      <c r="M300" s="3">
        <f>L300/L$370</f>
        <v>0</v>
      </c>
      <c r="N300" s="2">
        <v>388289</v>
      </c>
      <c r="O300" s="3">
        <f>N300/N$370</f>
        <v>3.2974108645165577E-4</v>
      </c>
    </row>
    <row r="301" spans="2:15" x14ac:dyDescent="0.2">
      <c r="B301" s="1" t="s">
        <v>165</v>
      </c>
      <c r="C301" s="1">
        <v>36064</v>
      </c>
      <c r="D301" t="s">
        <v>268</v>
      </c>
      <c r="L301" s="2">
        <v>0</v>
      </c>
      <c r="M301" s="3">
        <f>L301/L$370</f>
        <v>0</v>
      </c>
      <c r="N301" s="2">
        <v>383336</v>
      </c>
      <c r="O301" s="3">
        <f>N301/N$370</f>
        <v>3.2553492145291759E-4</v>
      </c>
    </row>
    <row r="302" spans="2:15" x14ac:dyDescent="0.2">
      <c r="B302" s="1" t="s">
        <v>198</v>
      </c>
      <c r="C302" s="1">
        <v>19720</v>
      </c>
      <c r="D302" t="s">
        <v>269</v>
      </c>
      <c r="L302" s="2">
        <v>0</v>
      </c>
      <c r="M302" s="3">
        <f>L302/L$370</f>
        <v>0</v>
      </c>
      <c r="N302" s="2">
        <v>366181</v>
      </c>
      <c r="O302" s="3">
        <f>N302/N$370</f>
        <v>3.1096662737794211E-4</v>
      </c>
    </row>
    <row r="303" spans="2:15" x14ac:dyDescent="0.2">
      <c r="B303" s="1" t="s">
        <v>270</v>
      </c>
      <c r="C303" s="1">
        <v>31925</v>
      </c>
      <c r="D303" t="s">
        <v>271</v>
      </c>
      <c r="L303" s="2">
        <v>0</v>
      </c>
      <c r="M303" s="3">
        <f>L303/L$370</f>
        <v>0</v>
      </c>
      <c r="N303" s="2">
        <v>362407</v>
      </c>
      <c r="O303" s="3">
        <f>N303/N$370</f>
        <v>3.0776168760301016E-4</v>
      </c>
    </row>
    <row r="304" spans="2:15" x14ac:dyDescent="0.2">
      <c r="B304" s="1" t="s">
        <v>38</v>
      </c>
      <c r="C304" s="1">
        <v>42579</v>
      </c>
      <c r="D304" t="s">
        <v>272</v>
      </c>
      <c r="L304" s="2">
        <v>0</v>
      </c>
      <c r="M304" s="3">
        <f>L304/L$370</f>
        <v>0</v>
      </c>
      <c r="N304" s="2">
        <v>350065</v>
      </c>
      <c r="O304" s="3">
        <f>N304/N$370</f>
        <v>2.9728066833904353E-4</v>
      </c>
    </row>
    <row r="305" spans="2:15" x14ac:dyDescent="0.2">
      <c r="B305" s="1" t="s">
        <v>273</v>
      </c>
      <c r="C305" s="1">
        <v>10120</v>
      </c>
      <c r="D305" t="s">
        <v>274</v>
      </c>
      <c r="L305" s="2">
        <v>0</v>
      </c>
      <c r="M305" s="3">
        <f>L305/L$370</f>
        <v>0</v>
      </c>
      <c r="N305" s="2">
        <v>347835</v>
      </c>
      <c r="O305" s="3">
        <f>N305/N$370</f>
        <v>2.9538691749164073E-4</v>
      </c>
    </row>
    <row r="306" spans="2:15" x14ac:dyDescent="0.2">
      <c r="B306" s="1" t="s">
        <v>136</v>
      </c>
      <c r="C306" s="1">
        <v>23434</v>
      </c>
      <c r="D306" t="s">
        <v>275</v>
      </c>
      <c r="L306" s="2">
        <v>0</v>
      </c>
      <c r="M306" s="3">
        <f>L306/L$370</f>
        <v>0</v>
      </c>
      <c r="N306" s="2">
        <v>347834</v>
      </c>
      <c r="O306" s="3">
        <f>N306/N$370</f>
        <v>2.953860682760141E-4</v>
      </c>
    </row>
    <row r="307" spans="2:15" x14ac:dyDescent="0.2">
      <c r="B307" s="1" t="s">
        <v>98</v>
      </c>
      <c r="C307" s="1">
        <v>39845</v>
      </c>
      <c r="D307" t="s">
        <v>277</v>
      </c>
      <c r="L307" s="2">
        <v>0</v>
      </c>
      <c r="M307" s="3">
        <f>L307/L$370</f>
        <v>0</v>
      </c>
      <c r="N307" s="2">
        <v>339644</v>
      </c>
      <c r="O307" s="3">
        <f>N307/N$370</f>
        <v>2.8843099229384855E-4</v>
      </c>
    </row>
    <row r="308" spans="2:15" x14ac:dyDescent="0.2">
      <c r="B308" s="1" t="s">
        <v>278</v>
      </c>
      <c r="C308" s="1">
        <v>14354</v>
      </c>
      <c r="D308" t="s">
        <v>279</v>
      </c>
      <c r="L308" s="2">
        <v>0</v>
      </c>
      <c r="M308" s="3">
        <f>L308/L$370</f>
        <v>0</v>
      </c>
      <c r="N308" s="2">
        <v>331061</v>
      </c>
      <c r="O308" s="3">
        <f>N308/N$370</f>
        <v>2.8114217457041434E-4</v>
      </c>
    </row>
    <row r="309" spans="2:15" x14ac:dyDescent="0.2">
      <c r="B309" s="1" t="s">
        <v>58</v>
      </c>
      <c r="C309" s="1">
        <v>42307</v>
      </c>
      <c r="D309" t="s">
        <v>283</v>
      </c>
      <c r="L309" s="2">
        <v>0</v>
      </c>
      <c r="M309" s="3">
        <f>L309/L$370</f>
        <v>0</v>
      </c>
      <c r="N309" s="2">
        <v>296216</v>
      </c>
      <c r="O309" s="3">
        <f>N309/N$370</f>
        <v>2.5155125606021202E-4</v>
      </c>
    </row>
    <row r="310" spans="2:15" x14ac:dyDescent="0.2">
      <c r="B310" s="1" t="s">
        <v>284</v>
      </c>
      <c r="C310" s="1">
        <v>10200</v>
      </c>
      <c r="D310" t="s">
        <v>285</v>
      </c>
      <c r="L310" s="2">
        <v>0</v>
      </c>
      <c r="M310" s="3">
        <f>L310/L$370</f>
        <v>0</v>
      </c>
      <c r="N310" s="2">
        <v>290820</v>
      </c>
      <c r="O310" s="3">
        <f>N310/N$370</f>
        <v>2.469688885388732E-4</v>
      </c>
    </row>
    <row r="311" spans="2:15" x14ac:dyDescent="0.2">
      <c r="B311" s="1" t="s">
        <v>286</v>
      </c>
      <c r="C311" s="1">
        <v>32867</v>
      </c>
      <c r="D311" t="s">
        <v>287</v>
      </c>
      <c r="L311" s="2">
        <v>0</v>
      </c>
      <c r="M311" s="3">
        <f>L311/L$370</f>
        <v>0</v>
      </c>
      <c r="N311" s="2">
        <v>272167</v>
      </c>
      <c r="O311" s="3">
        <f>N311/N$370</f>
        <v>2.3112846945519392E-4</v>
      </c>
    </row>
    <row r="312" spans="2:15" x14ac:dyDescent="0.2">
      <c r="B312" s="1" t="s">
        <v>238</v>
      </c>
      <c r="C312" s="1">
        <v>19801</v>
      </c>
      <c r="D312" t="s">
        <v>288</v>
      </c>
      <c r="L312" s="2">
        <v>0</v>
      </c>
      <c r="M312" s="3">
        <f>L312/L$370</f>
        <v>0</v>
      </c>
      <c r="N312" s="2">
        <v>263469.09999999998</v>
      </c>
      <c r="O312" s="3">
        <f>N312/N$370</f>
        <v>2.2374207685625893E-4</v>
      </c>
    </row>
    <row r="313" spans="2:15" x14ac:dyDescent="0.2">
      <c r="B313" s="1" t="s">
        <v>36</v>
      </c>
      <c r="C313" s="1">
        <v>24732</v>
      </c>
      <c r="D313" t="s">
        <v>290</v>
      </c>
      <c r="L313" s="2">
        <v>0</v>
      </c>
      <c r="M313" s="3">
        <f>L313/L$370</f>
        <v>0</v>
      </c>
      <c r="N313" s="2">
        <v>254758</v>
      </c>
      <c r="O313" s="3">
        <f>N313/N$370</f>
        <v>2.1634447461105238E-4</v>
      </c>
    </row>
    <row r="314" spans="2:15" x14ac:dyDescent="0.2">
      <c r="B314" s="1" t="s">
        <v>152</v>
      </c>
      <c r="C314" s="1">
        <v>22608</v>
      </c>
      <c r="D314" t="s">
        <v>294</v>
      </c>
      <c r="L314" s="2">
        <v>0</v>
      </c>
      <c r="M314" s="3">
        <f>L314/L$370</f>
        <v>0</v>
      </c>
      <c r="N314" s="2">
        <v>234101</v>
      </c>
      <c r="O314" s="3">
        <f>N314/N$370</f>
        <v>1.9880222741159049E-4</v>
      </c>
    </row>
    <row r="315" spans="2:15" x14ac:dyDescent="0.2">
      <c r="B315" s="1" t="s">
        <v>131</v>
      </c>
      <c r="C315" s="1">
        <v>16217</v>
      </c>
      <c r="D315" t="s">
        <v>295</v>
      </c>
      <c r="L315" s="2">
        <v>0</v>
      </c>
      <c r="M315" s="3">
        <f>L315/L$370</f>
        <v>0</v>
      </c>
      <c r="N315" s="2">
        <v>233548</v>
      </c>
      <c r="O315" s="3">
        <f>N315/N$370</f>
        <v>1.9833261117005967E-4</v>
      </c>
    </row>
    <row r="316" spans="2:15" x14ac:dyDescent="0.2">
      <c r="B316" s="1" t="s">
        <v>238</v>
      </c>
      <c r="C316" s="1">
        <v>36927</v>
      </c>
      <c r="D316" t="s">
        <v>298</v>
      </c>
      <c r="L316" s="2">
        <v>0</v>
      </c>
      <c r="M316" s="3">
        <f>L316/L$370</f>
        <v>0</v>
      </c>
      <c r="N316" s="2">
        <v>222764</v>
      </c>
      <c r="O316" s="3">
        <f>N316/N$370</f>
        <v>1.8917466985239511E-4</v>
      </c>
    </row>
    <row r="317" spans="2:15" x14ac:dyDescent="0.2">
      <c r="B317" s="1" t="s">
        <v>192</v>
      </c>
      <c r="C317" s="1">
        <v>26832</v>
      </c>
      <c r="D317" t="s">
        <v>300</v>
      </c>
      <c r="L317" s="2">
        <v>0</v>
      </c>
      <c r="M317" s="3">
        <f>L317/L$370</f>
        <v>0</v>
      </c>
      <c r="N317" s="2">
        <v>216070.35</v>
      </c>
      <c r="O317" s="3">
        <f>N317/N$370</f>
        <v>1.8349031767314944E-4</v>
      </c>
    </row>
    <row r="318" spans="2:15" x14ac:dyDescent="0.2">
      <c r="B318" s="1" t="s">
        <v>149</v>
      </c>
      <c r="C318" s="1">
        <v>15954</v>
      </c>
      <c r="D318" t="s">
        <v>301</v>
      </c>
      <c r="L318" s="2">
        <v>0</v>
      </c>
      <c r="M318" s="3">
        <f>L318/L$370</f>
        <v>0</v>
      </c>
      <c r="N318" s="2">
        <v>215639</v>
      </c>
      <c r="O318" s="3">
        <f>N318/N$370</f>
        <v>1.831240085125991E-4</v>
      </c>
    </row>
    <row r="319" spans="2:15" x14ac:dyDescent="0.2">
      <c r="B319" s="1" t="s">
        <v>174</v>
      </c>
      <c r="C319" s="1">
        <v>11050</v>
      </c>
      <c r="D319" t="s">
        <v>302</v>
      </c>
      <c r="L319" s="2">
        <v>0</v>
      </c>
      <c r="M319" s="3">
        <f>L319/L$370</f>
        <v>0</v>
      </c>
      <c r="N319" s="2">
        <v>215108</v>
      </c>
      <c r="O319" s="3">
        <f>N319/N$370</f>
        <v>1.826730750148543E-4</v>
      </c>
    </row>
    <row r="320" spans="2:15" x14ac:dyDescent="0.2">
      <c r="B320" s="1" t="s">
        <v>120</v>
      </c>
      <c r="C320" s="1">
        <v>25186</v>
      </c>
      <c r="D320" t="s">
        <v>305</v>
      </c>
      <c r="L320" s="2">
        <v>0</v>
      </c>
      <c r="M320" s="3">
        <f>L320/L$370</f>
        <v>0</v>
      </c>
      <c r="N320" s="2">
        <v>182387</v>
      </c>
      <c r="O320" s="3">
        <f>N320/N$370</f>
        <v>1.5488589049563118E-4</v>
      </c>
    </row>
    <row r="321" spans="2:15" x14ac:dyDescent="0.2">
      <c r="B321" s="1" t="s">
        <v>93</v>
      </c>
      <c r="C321" s="1">
        <v>37885</v>
      </c>
      <c r="D321" t="s">
        <v>306</v>
      </c>
      <c r="L321" s="2">
        <v>0</v>
      </c>
      <c r="M321" s="3">
        <f>L321/L$370</f>
        <v>0</v>
      </c>
      <c r="N321" s="2">
        <v>175545</v>
      </c>
      <c r="O321" s="3">
        <f>N321/N$370</f>
        <v>1.4907555717817375E-4</v>
      </c>
    </row>
    <row r="322" spans="2:15" x14ac:dyDescent="0.2">
      <c r="B322" s="1" t="s">
        <v>96</v>
      </c>
      <c r="C322" s="1">
        <v>10641</v>
      </c>
      <c r="D322" t="s">
        <v>307</v>
      </c>
      <c r="L322" s="2">
        <v>0</v>
      </c>
      <c r="M322" s="3">
        <f>L322/L$370</f>
        <v>0</v>
      </c>
      <c r="N322" s="2">
        <v>172326</v>
      </c>
      <c r="O322" s="3">
        <f>N322/N$370</f>
        <v>1.4634193207602593E-4</v>
      </c>
    </row>
    <row r="323" spans="2:15" x14ac:dyDescent="0.2">
      <c r="B323" s="1" t="s">
        <v>308</v>
      </c>
      <c r="C323" s="1">
        <v>41394</v>
      </c>
      <c r="D323" t="s">
        <v>309</v>
      </c>
      <c r="L323" s="2">
        <v>0</v>
      </c>
      <c r="M323" s="3">
        <f>L323/L$370</f>
        <v>0</v>
      </c>
      <c r="N323" s="2">
        <v>167673</v>
      </c>
      <c r="O323" s="3">
        <f>N323/N$370</f>
        <v>1.4239053176527916E-4</v>
      </c>
    </row>
    <row r="324" spans="2:15" x14ac:dyDescent="0.2">
      <c r="B324" s="1" t="s">
        <v>192</v>
      </c>
      <c r="C324" s="1">
        <v>21172</v>
      </c>
      <c r="D324" t="s">
        <v>310</v>
      </c>
      <c r="L324" s="2">
        <v>0</v>
      </c>
      <c r="M324" s="3">
        <f>L324/L$370</f>
        <v>0</v>
      </c>
      <c r="N324" s="2">
        <v>163482</v>
      </c>
      <c r="O324" s="3">
        <f>N324/N$370</f>
        <v>1.3883146907403915E-4</v>
      </c>
    </row>
    <row r="325" spans="2:15" x14ac:dyDescent="0.2">
      <c r="B325" s="1" t="s">
        <v>29</v>
      </c>
      <c r="C325" s="1">
        <v>41483</v>
      </c>
      <c r="D325" t="s">
        <v>311</v>
      </c>
      <c r="L325" s="2">
        <v>0</v>
      </c>
      <c r="M325" s="3">
        <f>L325/L$370</f>
        <v>0</v>
      </c>
      <c r="N325" s="2">
        <v>161362</v>
      </c>
      <c r="O325" s="3">
        <f>N325/N$370</f>
        <v>1.370311319455665E-4</v>
      </c>
    </row>
    <row r="326" spans="2:15" x14ac:dyDescent="0.2">
      <c r="B326" s="1" t="s">
        <v>312</v>
      </c>
      <c r="C326" s="1">
        <v>16047</v>
      </c>
      <c r="D326" t="s">
        <v>313</v>
      </c>
      <c r="L326" s="2">
        <v>0</v>
      </c>
      <c r="M326" s="3">
        <f>L326/L$370</f>
        <v>0</v>
      </c>
      <c r="N326" s="2">
        <v>156316</v>
      </c>
      <c r="O326" s="3">
        <f>N326/N$370</f>
        <v>1.32745989893551E-4</v>
      </c>
    </row>
    <row r="327" spans="2:15" x14ac:dyDescent="0.2">
      <c r="B327" s="1" t="s">
        <v>218</v>
      </c>
      <c r="C327" s="1">
        <v>31348</v>
      </c>
      <c r="D327" t="s">
        <v>314</v>
      </c>
      <c r="L327" s="2">
        <v>0</v>
      </c>
      <c r="M327" s="3">
        <f>L327/L$370</f>
        <v>0</v>
      </c>
      <c r="N327" s="2">
        <v>155443</v>
      </c>
      <c r="O327" s="3">
        <f>N327/N$370</f>
        <v>1.3200462465149599E-4</v>
      </c>
    </row>
    <row r="328" spans="2:15" x14ac:dyDescent="0.2">
      <c r="B328" s="1" t="s">
        <v>98</v>
      </c>
      <c r="C328" s="1">
        <v>29874</v>
      </c>
      <c r="D328" t="s">
        <v>316</v>
      </c>
      <c r="L328" s="2">
        <v>0</v>
      </c>
      <c r="M328" s="3">
        <f>L328/L$370</f>
        <v>0</v>
      </c>
      <c r="N328" s="2">
        <v>141028</v>
      </c>
      <c r="O328" s="3">
        <f>N328/N$370</f>
        <v>1.1976318139350872E-4</v>
      </c>
    </row>
    <row r="329" spans="2:15" x14ac:dyDescent="0.2">
      <c r="B329" s="1" t="s">
        <v>218</v>
      </c>
      <c r="C329" s="1">
        <v>16624</v>
      </c>
      <c r="D329" t="s">
        <v>317</v>
      </c>
      <c r="L329" s="2">
        <v>0</v>
      </c>
      <c r="M329" s="3">
        <f>L329/L$370</f>
        <v>0</v>
      </c>
      <c r="N329" s="2">
        <v>139323</v>
      </c>
      <c r="O329" s="3">
        <f>N329/N$370</f>
        <v>1.1831526875009087E-4</v>
      </c>
    </row>
    <row r="330" spans="2:15" x14ac:dyDescent="0.2">
      <c r="B330" s="1" t="s">
        <v>318</v>
      </c>
      <c r="C330" s="1">
        <v>35602</v>
      </c>
      <c r="D330" t="s">
        <v>319</v>
      </c>
      <c r="L330" s="2">
        <v>0</v>
      </c>
      <c r="M330" s="3">
        <f>L330/L$370</f>
        <v>0</v>
      </c>
      <c r="N330" s="2">
        <v>137571</v>
      </c>
      <c r="O330" s="3">
        <f>N330/N$370</f>
        <v>1.1682744297222104E-4</v>
      </c>
    </row>
    <row r="331" spans="2:15" x14ac:dyDescent="0.2">
      <c r="B331" s="1" t="s">
        <v>280</v>
      </c>
      <c r="C331" s="1">
        <v>20109</v>
      </c>
      <c r="D331" t="s">
        <v>320</v>
      </c>
      <c r="L331" s="2">
        <v>0</v>
      </c>
      <c r="M331" s="3">
        <f>L331/L$370</f>
        <v>0</v>
      </c>
      <c r="N331" s="2">
        <v>136350</v>
      </c>
      <c r="O331" s="3">
        <f>N331/N$370</f>
        <v>1.15790550692096E-4</v>
      </c>
    </row>
    <row r="332" spans="2:15" x14ac:dyDescent="0.2">
      <c r="B332" s="1" t="s">
        <v>25</v>
      </c>
      <c r="C332" s="1">
        <v>27855</v>
      </c>
      <c r="D332" t="s">
        <v>321</v>
      </c>
      <c r="L332" s="2">
        <v>0</v>
      </c>
      <c r="M332" s="3">
        <f>L332/L$370</f>
        <v>0</v>
      </c>
      <c r="N332" s="2">
        <v>127160</v>
      </c>
      <c r="O332" s="3">
        <f>N332/N$370</f>
        <v>1.0798625908329246E-4</v>
      </c>
    </row>
    <row r="333" spans="2:15" x14ac:dyDescent="0.2">
      <c r="B333" s="1" t="s">
        <v>93</v>
      </c>
      <c r="C333" s="1">
        <v>12866</v>
      </c>
      <c r="D333" t="s">
        <v>322</v>
      </c>
      <c r="L333" s="2">
        <v>0</v>
      </c>
      <c r="M333" s="3">
        <f>L333/L$370</f>
        <v>0</v>
      </c>
      <c r="N333" s="2">
        <v>127142</v>
      </c>
      <c r="O333" s="3">
        <f>N333/N$370</f>
        <v>1.0797097320201298E-4</v>
      </c>
    </row>
    <row r="334" spans="2:15" x14ac:dyDescent="0.2">
      <c r="B334" s="1" t="s">
        <v>323</v>
      </c>
      <c r="C334" s="1">
        <v>43460</v>
      </c>
      <c r="D334" t="s">
        <v>324</v>
      </c>
      <c r="L334" s="2">
        <v>0</v>
      </c>
      <c r="M334" s="3">
        <f>L334/L$370</f>
        <v>0</v>
      </c>
      <c r="N334" s="2">
        <v>118276</v>
      </c>
      <c r="O334" s="3">
        <f>N334/N$370</f>
        <v>1.0044182745624016E-4</v>
      </c>
    </row>
    <row r="335" spans="2:15" x14ac:dyDescent="0.2">
      <c r="B335" s="1" t="s">
        <v>165</v>
      </c>
      <c r="C335" s="1">
        <v>41840</v>
      </c>
      <c r="D335" t="s">
        <v>325</v>
      </c>
      <c r="L335" s="2">
        <v>0</v>
      </c>
      <c r="M335" s="3">
        <f>L335/L$370</f>
        <v>0</v>
      </c>
      <c r="N335" s="2">
        <v>106147</v>
      </c>
      <c r="O335" s="3">
        <f>N335/N$370</f>
        <v>9.014169112074744E-5</v>
      </c>
    </row>
    <row r="336" spans="2:15" x14ac:dyDescent="0.2">
      <c r="B336" s="1" t="s">
        <v>25</v>
      </c>
      <c r="C336" s="1">
        <v>39306</v>
      </c>
      <c r="D336" t="s">
        <v>327</v>
      </c>
      <c r="L336" s="2">
        <v>0</v>
      </c>
      <c r="M336" s="3">
        <f>L336/L$370</f>
        <v>0</v>
      </c>
      <c r="N336" s="2">
        <v>104818</v>
      </c>
      <c r="O336" s="3">
        <f>N336/N$370</f>
        <v>8.9013083552945497E-5</v>
      </c>
    </row>
    <row r="337" spans="2:15" x14ac:dyDescent="0.2">
      <c r="B337" s="1" t="s">
        <v>40</v>
      </c>
      <c r="C337" s="1">
        <v>11134</v>
      </c>
      <c r="D337" t="s">
        <v>328</v>
      </c>
      <c r="L337" s="2">
        <v>0</v>
      </c>
      <c r="M337" s="3">
        <f>L337/L$370</f>
        <v>0</v>
      </c>
      <c r="N337" s="2">
        <v>102218</v>
      </c>
      <c r="O337" s="3">
        <f>N337/N$370</f>
        <v>8.6805122923686604E-5</v>
      </c>
    </row>
    <row r="338" spans="2:15" x14ac:dyDescent="0.2">
      <c r="B338" s="1" t="s">
        <v>40</v>
      </c>
      <c r="C338" s="1">
        <v>13017</v>
      </c>
      <c r="D338" t="s">
        <v>329</v>
      </c>
      <c r="L338" s="2">
        <v>0</v>
      </c>
      <c r="M338" s="3">
        <f>L338/L$370</f>
        <v>0</v>
      </c>
      <c r="N338" s="2">
        <v>101898</v>
      </c>
      <c r="O338" s="3">
        <f>N338/N$370</f>
        <v>8.6533373923162432E-5</v>
      </c>
    </row>
    <row r="339" spans="2:15" x14ac:dyDescent="0.2">
      <c r="B339" s="1" t="s">
        <v>218</v>
      </c>
      <c r="C339" s="1">
        <v>25054</v>
      </c>
      <c r="D339" t="s">
        <v>331</v>
      </c>
      <c r="L339" s="2">
        <v>0</v>
      </c>
      <c r="M339" s="3">
        <f>L339/L$370</f>
        <v>0</v>
      </c>
      <c r="N339" s="2">
        <v>97217</v>
      </c>
      <c r="O339" s="3">
        <f>N339/N$370</f>
        <v>8.2558195574869794E-5</v>
      </c>
    </row>
    <row r="340" spans="2:15" x14ac:dyDescent="0.2">
      <c r="B340" s="1" t="s">
        <v>332</v>
      </c>
      <c r="C340" s="1">
        <v>25976</v>
      </c>
      <c r="D340" t="s">
        <v>333</v>
      </c>
      <c r="L340" s="2">
        <v>0</v>
      </c>
      <c r="M340" s="3">
        <f>L340/L$370</f>
        <v>0</v>
      </c>
      <c r="N340" s="2">
        <v>95419</v>
      </c>
      <c r="O340" s="3">
        <f>N340/N$370</f>
        <v>8.1031305878174613E-5</v>
      </c>
    </row>
    <row r="341" spans="2:15" x14ac:dyDescent="0.2">
      <c r="B341" s="1" t="s">
        <v>334</v>
      </c>
      <c r="C341" s="1">
        <v>23663</v>
      </c>
      <c r="D341" t="s">
        <v>335</v>
      </c>
      <c r="L341" s="2">
        <v>0</v>
      </c>
      <c r="M341" s="3">
        <f>L341/L$370</f>
        <v>0</v>
      </c>
      <c r="N341" s="2">
        <v>92001</v>
      </c>
      <c r="O341" s="3">
        <f>N341/N$370</f>
        <v>7.8128686866325801E-5</v>
      </c>
    </row>
    <row r="342" spans="2:15" x14ac:dyDescent="0.2">
      <c r="B342" s="1" t="s">
        <v>280</v>
      </c>
      <c r="C342" s="1">
        <v>36897</v>
      </c>
      <c r="D342" t="s">
        <v>338</v>
      </c>
      <c r="L342" s="2">
        <v>0</v>
      </c>
      <c r="M342" s="3">
        <f>L342/L$370</f>
        <v>0</v>
      </c>
      <c r="N342" s="2">
        <v>84940</v>
      </c>
      <c r="O342" s="3">
        <f>N342/N$370</f>
        <v>7.2132375326634647E-5</v>
      </c>
    </row>
    <row r="343" spans="2:15" x14ac:dyDescent="0.2">
      <c r="B343" s="1" t="s">
        <v>177</v>
      </c>
      <c r="C343" s="1">
        <v>22551</v>
      </c>
      <c r="D343" t="s">
        <v>339</v>
      </c>
      <c r="L343" s="2">
        <v>0</v>
      </c>
      <c r="M343" s="3">
        <f>L343/L$370</f>
        <v>0</v>
      </c>
      <c r="N343" s="2">
        <v>84000</v>
      </c>
      <c r="O343" s="3">
        <f>N343/N$370</f>
        <v>7.1334112637594894E-5</v>
      </c>
    </row>
    <row r="344" spans="2:15" x14ac:dyDescent="0.2">
      <c r="B344" s="1" t="s">
        <v>218</v>
      </c>
      <c r="C344" s="1">
        <v>44768</v>
      </c>
      <c r="D344" t="s">
        <v>341</v>
      </c>
      <c r="L344" s="2">
        <v>0</v>
      </c>
      <c r="M344" s="3">
        <f>L344/L$370</f>
        <v>0</v>
      </c>
      <c r="N344" s="2">
        <v>80166</v>
      </c>
      <c r="O344" s="3">
        <f>N344/N$370</f>
        <v>6.8078219925064672E-5</v>
      </c>
    </row>
    <row r="345" spans="2:15" x14ac:dyDescent="0.2">
      <c r="B345" s="1" t="s">
        <v>29</v>
      </c>
      <c r="C345" s="1">
        <v>24775</v>
      </c>
      <c r="D345" t="s">
        <v>342</v>
      </c>
      <c r="L345" s="2">
        <v>0</v>
      </c>
      <c r="M345" s="3">
        <f>L345/L$370</f>
        <v>0</v>
      </c>
      <c r="N345" s="2">
        <v>72431</v>
      </c>
      <c r="O345" s="3">
        <f>N345/N$370</f>
        <v>6.1509537053019471E-5</v>
      </c>
    </row>
    <row r="346" spans="2:15" x14ac:dyDescent="0.2">
      <c r="B346" s="1" t="s">
        <v>343</v>
      </c>
      <c r="C346" s="1">
        <v>12254</v>
      </c>
      <c r="D346" t="s">
        <v>344</v>
      </c>
      <c r="L346" s="2">
        <v>0</v>
      </c>
      <c r="M346" s="3">
        <f>L346/L$370</f>
        <v>0</v>
      </c>
      <c r="N346" s="2">
        <v>69137</v>
      </c>
      <c r="O346" s="3">
        <f>N346/N$370</f>
        <v>5.871222077887379E-5</v>
      </c>
    </row>
    <row r="347" spans="2:15" x14ac:dyDescent="0.2">
      <c r="B347" s="1" t="s">
        <v>66</v>
      </c>
      <c r="C347" s="1">
        <v>21849</v>
      </c>
      <c r="D347" t="s">
        <v>345</v>
      </c>
      <c r="L347" s="2">
        <v>0</v>
      </c>
      <c r="M347" s="3">
        <f>L347/L$370</f>
        <v>0</v>
      </c>
      <c r="N347" s="2">
        <v>62517</v>
      </c>
      <c r="O347" s="3">
        <f>N347/N$370</f>
        <v>5.3090413330530001E-5</v>
      </c>
    </row>
    <row r="348" spans="2:15" x14ac:dyDescent="0.2">
      <c r="B348" s="1" t="s">
        <v>93</v>
      </c>
      <c r="C348" s="1">
        <v>22322</v>
      </c>
      <c r="D348" t="s">
        <v>347</v>
      </c>
      <c r="L348" s="2">
        <v>0</v>
      </c>
      <c r="M348" s="3">
        <f>L348/L$370</f>
        <v>0</v>
      </c>
      <c r="N348" s="2">
        <v>52953</v>
      </c>
      <c r="O348" s="3">
        <f>N348/N$370</f>
        <v>4.4968515077363838E-5</v>
      </c>
    </row>
    <row r="349" spans="2:15" x14ac:dyDescent="0.2">
      <c r="B349" s="1" t="s">
        <v>40</v>
      </c>
      <c r="C349" s="1">
        <v>15679</v>
      </c>
      <c r="D349" t="s">
        <v>348</v>
      </c>
      <c r="L349" s="2">
        <v>0</v>
      </c>
      <c r="M349" s="3">
        <f>L349/L$370</f>
        <v>0</v>
      </c>
      <c r="N349" s="2">
        <v>50932</v>
      </c>
      <c r="O349" s="3">
        <f>N349/N$370</f>
        <v>4.3252250295928371E-5</v>
      </c>
    </row>
    <row r="350" spans="2:15" x14ac:dyDescent="0.2">
      <c r="B350" s="1" t="s">
        <v>280</v>
      </c>
      <c r="C350" s="1">
        <v>41424</v>
      </c>
      <c r="D350" t="s">
        <v>349</v>
      </c>
      <c r="L350" s="2">
        <v>0</v>
      </c>
      <c r="M350" s="3">
        <f>L350/L$370</f>
        <v>0</v>
      </c>
      <c r="N350" s="2">
        <v>43952</v>
      </c>
      <c r="O350" s="3">
        <f>N350/N$370</f>
        <v>3.7324725221994888E-5</v>
      </c>
    </row>
    <row r="351" spans="2:15" x14ac:dyDescent="0.2">
      <c r="B351" s="1" t="s">
        <v>29</v>
      </c>
      <c r="C351" s="1">
        <v>24791</v>
      </c>
      <c r="D351" t="s">
        <v>350</v>
      </c>
      <c r="L351" s="2">
        <v>0</v>
      </c>
      <c r="M351" s="3">
        <f>L351/L$370</f>
        <v>0</v>
      </c>
      <c r="N351" s="2">
        <v>43680</v>
      </c>
      <c r="O351" s="3">
        <f>N351/N$370</f>
        <v>3.7093738571549343E-5</v>
      </c>
    </row>
    <row r="352" spans="2:15" x14ac:dyDescent="0.2">
      <c r="B352" s="1" t="s">
        <v>149</v>
      </c>
      <c r="C352" s="1">
        <v>42376</v>
      </c>
      <c r="D352" t="s">
        <v>351</v>
      </c>
      <c r="L352" s="2">
        <v>0</v>
      </c>
      <c r="M352" s="3">
        <f>L352/L$370</f>
        <v>0</v>
      </c>
      <c r="N352" s="2">
        <v>41326</v>
      </c>
      <c r="O352" s="3">
        <f>N352/N$370</f>
        <v>3.5094684986443414E-5</v>
      </c>
    </row>
    <row r="353" spans="2:15" x14ac:dyDescent="0.2">
      <c r="B353" s="1" t="s">
        <v>354</v>
      </c>
      <c r="C353" s="1">
        <v>14990</v>
      </c>
      <c r="D353" t="s">
        <v>355</v>
      </c>
      <c r="L353" s="2">
        <v>0</v>
      </c>
      <c r="M353" s="3">
        <f>L353/L$370</f>
        <v>0</v>
      </c>
      <c r="N353" s="2">
        <v>31907</v>
      </c>
      <c r="O353" s="3">
        <f>N353/N$370</f>
        <v>2.7095922999139766E-5</v>
      </c>
    </row>
    <row r="354" spans="2:15" x14ac:dyDescent="0.2">
      <c r="B354" s="1" t="s">
        <v>78</v>
      </c>
      <c r="C354" s="1">
        <v>42331</v>
      </c>
      <c r="D354" t="s">
        <v>357</v>
      </c>
      <c r="L354" s="2">
        <v>0</v>
      </c>
      <c r="M354" s="3">
        <f>L354/L$370</f>
        <v>0</v>
      </c>
      <c r="N354" s="2">
        <v>30526</v>
      </c>
      <c r="O354" s="3">
        <f>N354/N$370</f>
        <v>2.5923156218752641E-5</v>
      </c>
    </row>
    <row r="355" spans="2:15" x14ac:dyDescent="0.2">
      <c r="B355" s="1" t="s">
        <v>133</v>
      </c>
      <c r="C355" s="1">
        <v>44318</v>
      </c>
      <c r="D355" t="s">
        <v>358</v>
      </c>
      <c r="L355" s="2">
        <v>0</v>
      </c>
      <c r="M355" s="3">
        <f>L355/L$370</f>
        <v>0</v>
      </c>
      <c r="N355" s="2">
        <v>26082</v>
      </c>
      <c r="O355" s="3">
        <f>N355/N$370</f>
        <v>2.2149241973973215E-5</v>
      </c>
    </row>
    <row r="356" spans="2:15" x14ac:dyDescent="0.2">
      <c r="B356" s="1" t="s">
        <v>359</v>
      </c>
      <c r="C356" s="1">
        <v>44725</v>
      </c>
      <c r="D356" t="s">
        <v>360</v>
      </c>
      <c r="L356" s="2">
        <v>0</v>
      </c>
      <c r="M356" s="3">
        <f>L356/L$370</f>
        <v>0</v>
      </c>
      <c r="N356" s="2">
        <v>24652</v>
      </c>
      <c r="O356" s="3">
        <f>N356/N$370</f>
        <v>2.0934863627880825E-5</v>
      </c>
    </row>
    <row r="357" spans="2:15" x14ac:dyDescent="0.2">
      <c r="B357" s="1" t="s">
        <v>258</v>
      </c>
      <c r="C357" s="1">
        <v>24120</v>
      </c>
      <c r="D357" t="s">
        <v>361</v>
      </c>
      <c r="L357" s="2">
        <v>0</v>
      </c>
      <c r="M357" s="3">
        <f>L357/L$370</f>
        <v>0</v>
      </c>
      <c r="N357" s="2">
        <v>24022</v>
      </c>
      <c r="O357" s="3">
        <f>N357/N$370</f>
        <v>2.0399857783098863E-5</v>
      </c>
    </row>
    <row r="358" spans="2:15" x14ac:dyDescent="0.2">
      <c r="B358" s="1" t="s">
        <v>363</v>
      </c>
      <c r="C358" s="1">
        <v>35408</v>
      </c>
      <c r="D358" t="s">
        <v>364</v>
      </c>
      <c r="L358" s="2">
        <v>0</v>
      </c>
      <c r="M358" s="3">
        <f>L358/L$370</f>
        <v>0</v>
      </c>
      <c r="N358" s="2">
        <v>16237</v>
      </c>
      <c r="O358" s="3">
        <f>N358/N$370</f>
        <v>1.3788714129721765E-5</v>
      </c>
    </row>
    <row r="359" spans="2:15" x14ac:dyDescent="0.2">
      <c r="B359" s="1" t="s">
        <v>40</v>
      </c>
      <c r="C359" s="1">
        <v>11231</v>
      </c>
      <c r="D359" t="s">
        <v>365</v>
      </c>
      <c r="L359" s="2">
        <v>0</v>
      </c>
      <c r="M359" s="3">
        <f>L359/L$370</f>
        <v>0</v>
      </c>
      <c r="N359" s="2">
        <v>15440</v>
      </c>
      <c r="O359" s="3">
        <f>N359/N$370</f>
        <v>1.3111889275291251E-5</v>
      </c>
    </row>
    <row r="360" spans="2:15" x14ac:dyDescent="0.2">
      <c r="B360" s="1" t="s">
        <v>66</v>
      </c>
      <c r="C360" s="1">
        <v>22810</v>
      </c>
      <c r="D360" t="s">
        <v>366</v>
      </c>
      <c r="L360" s="2">
        <v>0</v>
      </c>
      <c r="M360" s="3">
        <f>L360/L$370</f>
        <v>0</v>
      </c>
      <c r="N360" s="2">
        <v>15153</v>
      </c>
      <c r="O360" s="3">
        <f>N360/N$370</f>
        <v>1.2868164390446135E-5</v>
      </c>
    </row>
    <row r="361" spans="2:15" x14ac:dyDescent="0.2">
      <c r="B361" s="1" t="s">
        <v>280</v>
      </c>
      <c r="C361" s="1">
        <v>12262</v>
      </c>
      <c r="D361" t="s">
        <v>367</v>
      </c>
      <c r="L361" s="2">
        <v>0</v>
      </c>
      <c r="M361" s="3">
        <f>L361/L$370</f>
        <v>0</v>
      </c>
      <c r="N361" s="2">
        <v>13752</v>
      </c>
      <c r="O361" s="3">
        <f>N361/N$370</f>
        <v>1.1678413297526249E-5</v>
      </c>
    </row>
    <row r="362" spans="2:15" x14ac:dyDescent="0.2">
      <c r="B362" s="1" t="s">
        <v>368</v>
      </c>
      <c r="C362" s="1">
        <v>26433</v>
      </c>
      <c r="D362" t="s">
        <v>369</v>
      </c>
      <c r="L362" s="2">
        <v>0</v>
      </c>
      <c r="M362" s="3">
        <f>L362/L$370</f>
        <v>0</v>
      </c>
      <c r="N362" s="2">
        <v>13680</v>
      </c>
      <c r="O362" s="3">
        <f>N362/N$370</f>
        <v>1.1617269772408311E-5</v>
      </c>
    </row>
    <row r="363" spans="2:15" x14ac:dyDescent="0.2">
      <c r="B363" s="1" t="s">
        <v>238</v>
      </c>
      <c r="C363" s="1">
        <v>19828</v>
      </c>
      <c r="D363" t="s">
        <v>370</v>
      </c>
      <c r="L363" s="2">
        <v>0</v>
      </c>
      <c r="M363" s="3">
        <f>L363/L$370</f>
        <v>0</v>
      </c>
      <c r="N363" s="2">
        <v>9704</v>
      </c>
      <c r="O363" s="3">
        <f>N363/N$370</f>
        <v>8.240788440895487E-6</v>
      </c>
    </row>
    <row r="364" spans="2:15" x14ac:dyDescent="0.2">
      <c r="B364" s="1" t="s">
        <v>133</v>
      </c>
      <c r="C364" s="1">
        <v>36684</v>
      </c>
      <c r="D364" t="s">
        <v>375</v>
      </c>
      <c r="L364" s="2">
        <v>0</v>
      </c>
      <c r="M364" s="3">
        <f>L364/L$370</f>
        <v>0</v>
      </c>
      <c r="N364" s="2">
        <v>4713</v>
      </c>
      <c r="O364" s="3">
        <f>N364/N$370</f>
        <v>4.0023532483450565E-6</v>
      </c>
    </row>
    <row r="365" spans="2:15" x14ac:dyDescent="0.2">
      <c r="B365" s="1" t="s">
        <v>149</v>
      </c>
      <c r="C365" s="1">
        <v>26662</v>
      </c>
      <c r="D365" t="s">
        <v>376</v>
      </c>
      <c r="L365" s="2">
        <v>0</v>
      </c>
      <c r="M365" s="3">
        <f>L365/L$370</f>
        <v>0</v>
      </c>
      <c r="N365" s="2">
        <v>3946</v>
      </c>
      <c r="O365" s="3">
        <f>N365/N$370</f>
        <v>3.351004862713684E-6</v>
      </c>
    </row>
    <row r="366" spans="2:15" x14ac:dyDescent="0.2">
      <c r="B366" s="1" t="s">
        <v>133</v>
      </c>
      <c r="C366" s="1">
        <v>25224</v>
      </c>
      <c r="D366" t="s">
        <v>378</v>
      </c>
      <c r="L366" s="2">
        <v>0</v>
      </c>
      <c r="M366" s="3">
        <f>L366/L$370</f>
        <v>0</v>
      </c>
      <c r="N366" s="2">
        <v>2538</v>
      </c>
      <c r="O366" s="3">
        <f>N366/N$370</f>
        <v>2.1553092604073314E-6</v>
      </c>
    </row>
    <row r="367" spans="2:15" x14ac:dyDescent="0.2">
      <c r="B367" s="1" t="s">
        <v>208</v>
      </c>
      <c r="C367" s="1">
        <v>20370</v>
      </c>
      <c r="D367" t="s">
        <v>379</v>
      </c>
      <c r="L367" s="2">
        <v>0</v>
      </c>
      <c r="M367" s="3">
        <f>L367/L$370</f>
        <v>0</v>
      </c>
      <c r="N367" s="2">
        <v>2260</v>
      </c>
      <c r="O367" s="3">
        <f>N367/N$370</f>
        <v>1.9192273162019578E-6</v>
      </c>
    </row>
    <row r="368" spans="2:15" x14ac:dyDescent="0.2">
      <c r="B368" s="1" t="s">
        <v>31</v>
      </c>
      <c r="C368">
        <v>10030</v>
      </c>
      <c r="D368" t="s">
        <v>383</v>
      </c>
      <c r="L368" s="2">
        <v>0</v>
      </c>
      <c r="M368" s="3">
        <f>L368/L$370</f>
        <v>0</v>
      </c>
      <c r="N368" s="2">
        <v>246</v>
      </c>
      <c r="O368" s="3">
        <f>N368/N$370</f>
        <v>2.0890704415295648E-7</v>
      </c>
    </row>
    <row r="370" spans="12:15" x14ac:dyDescent="0.2">
      <c r="L370" s="2">
        <f>SUM(L9:L368)</f>
        <v>1935189454.8499992</v>
      </c>
      <c r="M370" s="3">
        <f>SUM(M9:M368)</f>
        <v>1.0000000000000011</v>
      </c>
      <c r="N370" s="2">
        <f>SUM(N9:N368)</f>
        <v>1177557228.8499999</v>
      </c>
      <c r="O370" s="3">
        <f>SUM(O9:O368)</f>
        <v>1.0000000000000002</v>
      </c>
    </row>
  </sheetData>
  <sortState xmlns:xlrd2="http://schemas.microsoft.com/office/spreadsheetml/2017/richdata2" ref="B9:O368">
    <sortCondition descending="1" ref="L9:L368"/>
  </sortState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Schmidt</dc:creator>
  <cp:lastModifiedBy>Kirk Schmidt</cp:lastModifiedBy>
  <dcterms:created xsi:type="dcterms:W3CDTF">2023-10-20T13:19:33Z</dcterms:created>
  <dcterms:modified xsi:type="dcterms:W3CDTF">2023-10-20T15:32:29Z</dcterms:modified>
</cp:coreProperties>
</file>